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mc:AlternateContent xmlns:mc="http://schemas.openxmlformats.org/markup-compatibility/2006">
    <mc:Choice Requires="x15">
      <x15ac:absPath xmlns:x15ac="http://schemas.microsoft.com/office/spreadsheetml/2010/11/ac" url="\\cnzfenx400\COMUN\DIV. DE PLANIFICACION Y DESARROLLO\PLAN ANUAL OPERATIVO (POA)\POA 2024\"/>
    </mc:Choice>
  </mc:AlternateContent>
  <xr:revisionPtr revIDLastSave="0" documentId="13_ncr:1_{445A2E8E-3F34-4F67-95FB-E8A02525B515}" xr6:coauthVersionLast="47" xr6:coauthVersionMax="47" xr10:uidLastSave="{00000000-0000-0000-0000-000000000000}"/>
  <bookViews>
    <workbookView xWindow="-120" yWindow="-120" windowWidth="29040" windowHeight="15720" xr2:uid="{00000000-000D-0000-FFFF-FFFF00000000}"/>
  </bookViews>
  <sheets>
    <sheet name="POA 2024" sheetId="2" r:id="rId1"/>
    <sheet name="JURIDICO" sheetId="3" state="hidden" r:id="rId2"/>
  </sheets>
  <definedNames>
    <definedName name="_xlnm.Print_Area" localSheetId="0">'POA 2024'!$A$1:$M$679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22" i="2" l="1"/>
  <c r="L38" i="2"/>
  <c r="L538" i="2" l="1"/>
</calcChain>
</file>

<file path=xl/sharedStrings.xml><?xml version="1.0" encoding="utf-8"?>
<sst xmlns="http://schemas.openxmlformats.org/spreadsheetml/2006/main" count="1931" uniqueCount="1510">
  <si>
    <t>Linea Estratégica:  Promoción y Desarrollo de las Zonas Francas</t>
  </si>
  <si>
    <t>No.</t>
  </si>
  <si>
    <t>Actividades</t>
  </si>
  <si>
    <t>Área Responsable/ Depto. O División</t>
  </si>
  <si>
    <t>Producto Presupuestario:  Empresas reciben permisos para operar como zonas francas en la República Dominicana</t>
  </si>
  <si>
    <t>Eje Estratégico No. 3 END 2030: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</si>
  <si>
    <t>Objetivo Estratégico: Estructurar una administración moderna y eficiente que promueva el desarrollo competitivo del sector, que actúe con ética y transparencia, orientada a la obtención de resultados, al servicio de la ciudadanía y del desarrollo nacional.</t>
  </si>
  <si>
    <t>Eje Estratégico No. 1:  Una institución moderna y eficiente</t>
  </si>
  <si>
    <t>Estrategias</t>
  </si>
  <si>
    <t>Meta</t>
  </si>
  <si>
    <t>Indicador</t>
  </si>
  <si>
    <t>Medios de Verificación</t>
  </si>
  <si>
    <t xml:space="preserve">Asistencia técnica a
inversionistas para el
desarrollo de operaciones de
zonas francas </t>
  </si>
  <si>
    <t>Sub-Producto</t>
  </si>
  <si>
    <t>1. Recibir las solicitudes</t>
  </si>
  <si>
    <t>2. Analizar los casos depositados</t>
  </si>
  <si>
    <t>1. Verificar las fechas de vencimiento de los permisos</t>
  </si>
  <si>
    <t>3. Llevar al Consejo Directivo las renovaciones de los permisos de operación</t>
  </si>
  <si>
    <t>4. Cambiar fecha de vencimiento en el LPB</t>
  </si>
  <si>
    <t>2. Elaborar la resolución administrativa</t>
  </si>
  <si>
    <t>3. Firmar por la Dirección Ejecutiva</t>
  </si>
  <si>
    <t xml:space="preserve">4. Entregar a la empresa </t>
  </si>
  <si>
    <t>CONSEJO NACIONAL DE ZONAS FRANCAS DE EXPORTACIÓN</t>
  </si>
  <si>
    <t>PLAN OPERATIVO ANUAL 2021</t>
  </si>
  <si>
    <t>Presupuesto</t>
  </si>
  <si>
    <t>Depto. ZFP</t>
  </si>
  <si>
    <t>Evaluar y analizar las diferentes solicitudes administrativas requeridas por las empresas y operadoras de zonas francas</t>
  </si>
  <si>
    <t>Difundir material promocional, a nivel nacional e internacional, para la atracción de nuevas inversiones</t>
  </si>
  <si>
    <t xml:space="preserve">Promover la instalación de  nuevas empresas, sobre todo las pertenecientes a los sectores con mayor potencial de crecimiento en el país, como es el caso de Dispositivos Médicos, Componentes Eléctricos y Electrónica, Calzados, Servicios de Apoyo a Negocios (Call Centers &amp; BPO´s) </t>
  </si>
  <si>
    <t>Evaluar e identificar carencia de información en los documentos que utiliza el Departamento Jurídico para el desempeño de sus funciones</t>
  </si>
  <si>
    <t xml:space="preserve">Mediar en los conflictos surgidos entre las operadoras y las empresas de zonas francas </t>
  </si>
  <si>
    <t xml:space="preserve">1. Control de quorum </t>
  </si>
  <si>
    <t>2. Elaborar el acta correspondiente</t>
  </si>
  <si>
    <t>Depto. Jurídico</t>
  </si>
  <si>
    <t>Brindar asistencia técnica a los inversionistas</t>
  </si>
  <si>
    <t>Analizar los cambios en las legislaciones del sector</t>
  </si>
  <si>
    <t>1. Realizar un levantamiento de las legislaciones</t>
  </si>
  <si>
    <t>3. Realizar propuestas a la Dirección Ejecutiva sobre posibles acciones de ayuda a las empresas del sector</t>
  </si>
  <si>
    <t>4. Apoyar a las empresas que asi lo ameriten</t>
  </si>
  <si>
    <t>1. Realizar estudio de los casos sometidos al departamento</t>
  </si>
  <si>
    <t>1. Intercambio de informaciones, por los medios disponibles (teléfono, correo electrónico, reuniones, comunicaciones escritas, etc.)</t>
  </si>
  <si>
    <t>1. Convocar al diálogo entre las partes del conflicto, a los fines de buscar la mejor solución.</t>
  </si>
  <si>
    <t xml:space="preserve">Productos </t>
  </si>
  <si>
    <t>Controlar los Gastos de Reposición</t>
  </si>
  <si>
    <t>Fortalecer y controlar el Proceso de Suministro</t>
  </si>
  <si>
    <t>Coordinar la ejecución anual de las Evaluaciones de Desempeño</t>
  </si>
  <si>
    <t>2. Informar a la empresa cuando esté próximo a la fecha de vencimiento de su permiso</t>
  </si>
  <si>
    <t>1. Recibir los planes de todos los departamentos</t>
  </si>
  <si>
    <t xml:space="preserve">2. Revisar y corregir los planes de cada departamento </t>
  </si>
  <si>
    <t>3. Enviar observaciones a los encargados departamentales de ser necesario</t>
  </si>
  <si>
    <t xml:space="preserve">4. Compilar en un solo documento los POAs corregidos de cada departamento </t>
  </si>
  <si>
    <t>5. Remitir el POA para carga en el sub-portal de transparencia gubernamental y socializar con el STAFF</t>
  </si>
  <si>
    <t>6. Remitir el informe de seguimiento del POA para carga en el Sub portal de Transparencia Gubernamental</t>
  </si>
  <si>
    <t>1. Recibir convocatoria del Ministerio de Economía, Planificación y Desarrollo para trabajar de manera conjunta</t>
  </si>
  <si>
    <t>2. Discutir posibles cambios en los productos del PNPSP de años anteriores</t>
  </si>
  <si>
    <t>3. Realizar los cambios en la plataforma RUTA</t>
  </si>
  <si>
    <t>4. Ajustar presupuesto según la aprobación de DIGEPRES en RUTA</t>
  </si>
  <si>
    <t>5. Aprobar las informaciones digitadas en RUTA</t>
  </si>
  <si>
    <t>6. Realizar seguimiento y monitoreo de la producción en RUTA</t>
  </si>
  <si>
    <t>1. Recibir convocatoria por parte de la Dirección General de Presupuesto</t>
  </si>
  <si>
    <t>2. Asistir a la socialización el día establecido para el CNZFE</t>
  </si>
  <si>
    <t>3. Realizar informe de reunión de los temas tratados en la socialización</t>
  </si>
  <si>
    <t>1. Revisar el autodiagnóstico realizado el año anterior</t>
  </si>
  <si>
    <t>2. Realizar los cambios en el autodiagnóstico de acuerdo al Plan de Mejora</t>
  </si>
  <si>
    <t>3. Realizar reuniones con el Comité de Calidad para discutir el autodiagnóstico</t>
  </si>
  <si>
    <t>Realizar el mantenimiento de equipos de Infraestructura de apoyo</t>
  </si>
  <si>
    <t>Eficientizar la distribución de correspondencias y transporte en las labores técnicas</t>
  </si>
  <si>
    <t>1. Solicitar los informes de ejecución de actividades  al equipo directivo</t>
  </si>
  <si>
    <t>2. Condensar la información y remitir para revisión a la Dirección Ejecutiva</t>
  </si>
  <si>
    <t>3. Solicitar la impresión de ejemplares al Depto. Admvo y Financiero</t>
  </si>
  <si>
    <t>4. Cargar el Resumen Ejecutivo de las memorias institucionales en el Sistema de Administración de Memorias Institucionales (SAMI)</t>
  </si>
  <si>
    <t>5. Cargar las Memorias Institucionales con todo y sus anexos en el Sistema de Adminitración de Memorias Institucionales (SAMI)</t>
  </si>
  <si>
    <t>6. Remitir de un ejemplar con su debida comunicación firmada por la MAE al Ministerio de la Presidencia</t>
  </si>
  <si>
    <t>1. Recibir las Novedades de los diferentes departamentos técnicos</t>
  </si>
  <si>
    <t>2. Remitir las Novedades a Contabilidad para emisión de facturas</t>
  </si>
  <si>
    <t>3. Clasificar y firmar las facturas</t>
  </si>
  <si>
    <t>1. Autorizar los consumos debidamente justificados</t>
  </si>
  <si>
    <t>2. Elaborar las facturas a suplidores informales de la institución</t>
  </si>
  <si>
    <t>4. Elaborar informe mensual de gastos</t>
  </si>
  <si>
    <t>1. Recibir las solicitudes de los diferentes departamentos</t>
  </si>
  <si>
    <t>3. Facturar el material solicitado por los departamentos</t>
  </si>
  <si>
    <t>4. Entregar los suministros</t>
  </si>
  <si>
    <t>5. Llevar el control del consumo mensual por departamento</t>
  </si>
  <si>
    <t>1. Revisar los expedientes del personal con observaciones para su evaluación</t>
  </si>
  <si>
    <t>2. Completar el formulario de evaluación de Desempeño</t>
  </si>
  <si>
    <t xml:space="preserve">3. Retroalimentar a cada empleado los resultados de su evaluación </t>
  </si>
  <si>
    <t>5. Remitir al Map las evaluaciones dando cumplimiento a la normativa de Evaluación y canalización del Bono de Desempeño a Servidores de Carrera</t>
  </si>
  <si>
    <t>4. Realizar reparaciones menores al mobiliario</t>
  </si>
  <si>
    <t xml:space="preserve">2. Recibir y distribuir documentos en las diferentes áreas de la institución </t>
  </si>
  <si>
    <t>4. Priorizar las rutas para distribución de documentación acorde con su ubicación geográfica</t>
  </si>
  <si>
    <t>1. Diseñar e imprimir las carpetas y folletos promocionales</t>
  </si>
  <si>
    <t>2. Coordinar, diseñar e imprimir material promocional a exhibir y entregables en ferias y misiones comerciales en los cuales participe la institución</t>
  </si>
  <si>
    <t>3. Dar seguimiento a empresas con potencial de instalarse en el país.  Difusión de material promocional a estas empresas contactadas</t>
  </si>
  <si>
    <t>1. Identificar y coordinar la participación en ferias internacionales relacionadas con sectores con potencial de crecimiento</t>
  </si>
  <si>
    <t>2. Visitar empresas y coordinar reuniones con empresas de interés, durante la participación en eventos internacionales</t>
  </si>
  <si>
    <t>3. Brindar seguimiento a las empresas contactadas en las distintas actividades en las cuales participe el Departamento de Promoción</t>
  </si>
  <si>
    <t>4. Remitir información y procedimiento para la clasificación de nuevas empresas</t>
  </si>
  <si>
    <t>1. Recibir solicitudes de visitas de inversionistas extranjeros</t>
  </si>
  <si>
    <t>2. Coordinar la agenda de visitas a parques y empresas de zonas francas, a potenciales inversionistas</t>
  </si>
  <si>
    <t>4. Dar seguimiento a la solicitud de instalación de la empresa</t>
  </si>
  <si>
    <t xml:space="preserve">5. Dar asistencia en proceso de instalación de la empresa </t>
  </si>
  <si>
    <t>1. Identificar ferias internacionales de interés para atracción de inversión a RD</t>
  </si>
  <si>
    <t>2. Realizar presupuesto de participación en la feria</t>
  </si>
  <si>
    <t>3. Realizar el montaje de stand o visita a la feria</t>
  </si>
  <si>
    <t>4. Realizar contactos con los visitantes al stand</t>
  </si>
  <si>
    <t>5. Dar seguimiento a las empresas contactadas en la feria con posibilidad de instalarse en RD</t>
  </si>
  <si>
    <t xml:space="preserve">Contribuir con la implementación de iniciativas para el fortalecimiento de la Logística y la facilitación del comercio en la República Dominicana </t>
  </si>
  <si>
    <t xml:space="preserve">Identificar nuevos prospectos de inversión con el apoyo de información inteligencia de mercados (Investment Map, Big Data, etc.) </t>
  </si>
  <si>
    <t>Analizar los principales obstáculos que limitan el crecimiento y desarrollo de las Empresas de Zona Francas, incluyendo aquellos factores que amenazan su permanencia en la República Dominicana</t>
  </si>
  <si>
    <t>Incidir y participar activamente en la implementación y consolidación de la política comercial de la República Dominicana, específicamente en aquellos temas de especial relevancia para el sector de zonas francas</t>
  </si>
  <si>
    <t>Realizar el seguimiento, registro y monitoreo de los indicadores económicos, competitivos, y laborales de la República Dominicana, y sus principales países competidores</t>
  </si>
  <si>
    <t>Elaborar resúmenes trimestrales incluyendo las proyecciones sobre el comportamiento de las exportaciones y otras variables económicas de zona franca, así como la opinión de los principales líderes sectoriales</t>
  </si>
  <si>
    <t>Celebrar ronda de negocios B2B con la participación de empresas de zonas francas y la industria local. Subsector(es) a ser definidos, según necesidades e intereses de las empresas</t>
  </si>
  <si>
    <t>Ejecutar el plan de capacitación y formación técnica para las empresas del sector y la industria nacional</t>
  </si>
  <si>
    <t>Fecha de Cumplimiento</t>
  </si>
  <si>
    <t>Enero-Diciembre</t>
  </si>
  <si>
    <t>Enero-Marzo</t>
  </si>
  <si>
    <t>Julio-Diciembre</t>
  </si>
  <si>
    <t>Abril-Junio</t>
  </si>
  <si>
    <t>Octubre-Diciembre</t>
  </si>
  <si>
    <t>Junio-Agosto</t>
  </si>
  <si>
    <t>POA aprobado y socializado</t>
  </si>
  <si>
    <t>Matriz de producción pública prioritaria aprobada y cargada en el Sistema RUTA</t>
  </si>
  <si>
    <t>Matriz de producción pública prioritaria aprobada y socializada</t>
  </si>
  <si>
    <t xml:space="preserve">Remisión de formato de programación y seguimiento presupuestario </t>
  </si>
  <si>
    <t>Memorias institucionales aprobada y socializada</t>
  </si>
  <si>
    <t>*Carga en el sistema SAMI
*Carga en el Sub-Portal de Transparencia</t>
  </si>
  <si>
    <t>Informe mensual de ingresos</t>
  </si>
  <si>
    <t xml:space="preserve">4. Remitir los formularios debidamente firmados a Recursos Humanos </t>
  </si>
  <si>
    <t>Reporte de evaluación por desempeño en el SISMAP</t>
  </si>
  <si>
    <t>2. Fumigar periódicamente las instalaciones</t>
  </si>
  <si>
    <t>No. De material promocional proyectado vs. Ejecutado</t>
  </si>
  <si>
    <t>*solicitud de impresión material promocional
*Reporte de entrega de materiales</t>
  </si>
  <si>
    <t>No. De empresas captadas</t>
  </si>
  <si>
    <t>Informes de participación en ferias internacionales</t>
  </si>
  <si>
    <t>Agenda de visitas</t>
  </si>
  <si>
    <t>No. De visitas a parques y empresas de zonas francas</t>
  </si>
  <si>
    <t>No. De participación en ferias internacionales</t>
  </si>
  <si>
    <t>No. De participación en reuniones</t>
  </si>
  <si>
    <t xml:space="preserve">1.Participar en reuniones mensuales generales del Clúster de Logística de la República Dominicana (CLRD) </t>
  </si>
  <si>
    <t>2.Apoyar al CLRD en los ejes de trabajo: e-commerce y desarrollo de nuevos negocios</t>
  </si>
  <si>
    <t>1. Capturar información estratégica sobre empresas con alto potencial para invertir en Zona Francas en RD</t>
  </si>
  <si>
    <t>3. Difundir el informe final para su utilización en actividades indicadas por la Dirección Ejecutiva</t>
  </si>
  <si>
    <t xml:space="preserve">3. Elaborar informes de avances y resultados </t>
  </si>
  <si>
    <t>1. Revisión y actualización mensual de Matriz, según fuentes de información identificadas.</t>
  </si>
  <si>
    <t>2. Difusión de Matriz actualizada y/o indicadores específicos, según demanda de grupos de interés, previa autorización de la Dirección Ejecutiva</t>
  </si>
  <si>
    <t>No. De procesos de negociaciones comerciales</t>
  </si>
  <si>
    <t>Informes de negociaciones comerciales</t>
  </si>
  <si>
    <t>Informe de análisis del sector</t>
  </si>
  <si>
    <t>Informe de análisis del sector elaborado y socializado</t>
  </si>
  <si>
    <t>Matriz actualizada y socializada</t>
  </si>
  <si>
    <t>Matriz de seguimiento y monitoreo de indicadores económicos</t>
  </si>
  <si>
    <t>Informe de avances y resultados</t>
  </si>
  <si>
    <t>2. Procesamiento y análisis de datos obtenidos en fuentes indicadas</t>
  </si>
  <si>
    <t>3. Difusión de informes finales a usuarios y grupos de interés, previa autorización de la Dirección Ejecutiva</t>
  </si>
  <si>
    <t>1. Revisión mensual y trimestral de fuentes secundarias de información, basadas en datos directos y datos espejos (BCRD, USITC Dataweb, TradeMap y EuroSTAT)</t>
  </si>
  <si>
    <t>Remisión de informes a grupos de interés</t>
  </si>
  <si>
    <t>No. De resumenes trimestrales elaborados y socializados</t>
  </si>
  <si>
    <t>1. Coordinar reuniones entre las instituciones responsables</t>
  </si>
  <si>
    <t>2. Realizar invitación a las empresas  de zonas francas</t>
  </si>
  <si>
    <t>3. Confirmar la participacion de las empresas de zonas francas invitadas</t>
  </si>
  <si>
    <t>4. Coordinar reuniones entre las empresas que asistirá al B2B</t>
  </si>
  <si>
    <t>Informes de seguimiento</t>
  </si>
  <si>
    <t>1. Participar en evento</t>
  </si>
  <si>
    <t>2. Realizar contacto y participar en reuniones, con representantes de empresas con potencial de realizar inversiones en nuestro país, las cuales ofrezcan materias primas y servicios para empresas del sector de zonas francas.</t>
  </si>
  <si>
    <t>3. Dar seguimiento a potenciales inversionistas.</t>
  </si>
  <si>
    <t>Base de datos del área</t>
  </si>
  <si>
    <t>1. Planificar el programa de capacitación, junto a instituciones afines.</t>
  </si>
  <si>
    <t>2. Coordinar y organizar el plan de capacitación y formación</t>
  </si>
  <si>
    <t>3. Enviar invitaciones a las empresas del sector</t>
  </si>
  <si>
    <t>No. De propuestas a aplicar en las empresas del sector</t>
  </si>
  <si>
    <t>Informe de propuestas</t>
  </si>
  <si>
    <t>Informe de reuniones</t>
  </si>
  <si>
    <t>No. De reuniones realizadas</t>
  </si>
  <si>
    <t>Informe de estudio de casos</t>
  </si>
  <si>
    <t>Actas elaboradas</t>
  </si>
  <si>
    <t>No. De estudio de casos recibidos</t>
  </si>
  <si>
    <t>No. De intecambio de informaciones</t>
  </si>
  <si>
    <t>No. De reuniones del consejo directivo</t>
  </si>
  <si>
    <t>Informe de ejecución del plan</t>
  </si>
  <si>
    <t>Informe de implementación</t>
  </si>
  <si>
    <t>Sistema de Monitoreo de la Administración Pública (SISMAP)</t>
  </si>
  <si>
    <t>6. Actualizar el indicador Gestión del Rendimiento</t>
  </si>
  <si>
    <t>Informe de gastos</t>
  </si>
  <si>
    <t>Renovar los servicios de firewall, antivirus, antispyware y filtrado Web para los equipos de la institución</t>
  </si>
  <si>
    <t>Realizar la planificación estratégica y presupuestaria del departamento</t>
  </si>
  <si>
    <t>1. Determinar la caducidad del servicio e incluir renovación en presupuesto departamental.</t>
  </si>
  <si>
    <t>3. Recepción del servicio por el tiempo acordado.</t>
  </si>
  <si>
    <t>4. Validar la funcionalidad del servicio según lo acordado.</t>
  </si>
  <si>
    <t>2. Hacer solicitud renovación del servicio.</t>
  </si>
  <si>
    <t>1. Participar en reuniones de staff.</t>
  </si>
  <si>
    <t>2. Identificar los temas que impactan el departamento de TI tanto en el ámbito estratégico como en el presupuestario.</t>
  </si>
  <si>
    <t>3. Realizar POA y  PACC del año correspondiente.</t>
  </si>
  <si>
    <t>2. Identificar cuáles impactan al sector zonas francas</t>
  </si>
  <si>
    <t>2. Realizar las recomendaciones que apliquen</t>
  </si>
  <si>
    <t>Establecer un enlace directo con la Dirección General de Impuestos Internos (DGII) y la Dirección General de Aduanas (DGA).</t>
  </si>
  <si>
    <t>Dar soporte jurÍdico a la D. E. en las reuniones del Consejo Directivo</t>
  </si>
  <si>
    <t>3. Elaborar las resoluciones tomadas por el CD</t>
  </si>
  <si>
    <t>2. Realizar reuniones periódicas con los actores del sector, sean a solicitud de ellas o  a requerimiento de la institución</t>
  </si>
  <si>
    <t xml:space="preserve">3. Hacer un levantamiento de las empresas </t>
  </si>
  <si>
    <t>4. Rendir el informe correspondiente a la D.E.</t>
  </si>
  <si>
    <t>Correos de intercambio</t>
  </si>
  <si>
    <t>División de Contabilidad</t>
  </si>
  <si>
    <t>1. Realizar Declaraciones Juradas de Impuestos Mensualmente del IR-3, IR-4, IR-606,607,608, IT-1, IR-17</t>
  </si>
  <si>
    <t>1. Realizar disponibilidad de cuenta Operativa</t>
  </si>
  <si>
    <t>Informe de descargos</t>
  </si>
  <si>
    <t>Comunicación de remisión</t>
  </si>
  <si>
    <t>Estados Financieros</t>
  </si>
  <si>
    <t>Certificación de renovación</t>
  </si>
  <si>
    <t>Certificado de renovación</t>
  </si>
  <si>
    <t>POA general</t>
  </si>
  <si>
    <t xml:space="preserve">Evaluar e identificar documentación incompleta </t>
  </si>
  <si>
    <t>Llevar un control de las vigencias de los permisos de instalación de cada empresa</t>
  </si>
  <si>
    <t>Realizar las autorizaciones administrativas que solicita cada empresa, de exoneración de impuestos en la importación de materia prima, maquinaria y equipos</t>
  </si>
  <si>
    <t>Herramienta de Categorización de Empresas Mipymes para el Subsector de Dispositivos Médicos de Zonas Francas.</t>
  </si>
  <si>
    <t xml:space="preserve">1. Recibir información de las empresas de zonas francas y empresas locales. </t>
  </si>
  <si>
    <t xml:space="preserve">2. Digitar las informaciones en la base de datos. </t>
  </si>
  <si>
    <t>3. Utilizar la base de datos para suministrar información a las empresas que lo requieran.</t>
  </si>
  <si>
    <t>4. Puesta en marcha de una plataforma digital para categorización de proveedores.</t>
  </si>
  <si>
    <t>4. Elaborar informes de las capacitaciones realizadas y cantidad de participantes.</t>
  </si>
  <si>
    <t xml:space="preserve">1. Determinar la necesidad de las áreas involucradas </t>
  </si>
  <si>
    <t>3. Implementación y/o desarrollo de la solución</t>
  </si>
  <si>
    <t>Eje Estratégico No. 1 PEI 2021-2024:  Una institución moderna y eficiente</t>
  </si>
  <si>
    <t>1. Implementación de Plan de Mejora</t>
  </si>
  <si>
    <t>2 Seguimiento a la implementación de mejora</t>
  </si>
  <si>
    <t>3. Remitir informe de ejecución del plan de mejora</t>
  </si>
  <si>
    <t>4. Recibir el informe por parte del MAP</t>
  </si>
  <si>
    <t>Implementar las mejoras en consonancia con la encuesta de clima organizacional, análisis de procesos, controles y procedimientos técnicos de valoración de absentismo laboral</t>
  </si>
  <si>
    <t xml:space="preserve">Enero-Diciembre </t>
  </si>
  <si>
    <t xml:space="preserve">Redes sociales </t>
  </si>
  <si>
    <t>Objetivo Estratégico No. 1: Estructurar una administración moderna y eficiente que promueva el desarrollo competitivo del sector, que actúe con ética y transparencia, orientada a la obtención de resultados, al servicio de la ciudadanía y del desarrollo nacional.</t>
  </si>
  <si>
    <t>Resultados Institucionales PEI</t>
  </si>
  <si>
    <t>Política de Gobierno: Hacia un Estado moderno e institucional</t>
  </si>
  <si>
    <t>Impacto de la Política: Apoyo sostenido a la administración pública eficiente, transparente y orientada a resultados</t>
  </si>
  <si>
    <t>EJE 1 END 2030, Objetivo General: 1.1. Administración pública eficiente, transparente y orientada a resultados</t>
  </si>
  <si>
    <t>Riesgos</t>
  </si>
  <si>
    <t>Monto Presupuestado</t>
  </si>
  <si>
    <t>Unidad de Medida</t>
  </si>
  <si>
    <t>Porcentaje de acciones ejecutadas</t>
  </si>
  <si>
    <t>R1.1. Fortalecido el seguimiento de los planes, programas y proyectos institucionales</t>
  </si>
  <si>
    <t>Departamento de Recursos Humanos</t>
  </si>
  <si>
    <t>Departamento de Planificación y Desarrollo</t>
  </si>
  <si>
    <t>R1.3. Fortalecidas las competencias del talento humano del CNZFE</t>
  </si>
  <si>
    <t>1. Realizar diagnóstico de necesidades y prioridades en materia de Recursos Humanos</t>
  </si>
  <si>
    <t>2. Solicitar aprobación de la MAE</t>
  </si>
  <si>
    <t>3. Solicitar asistencia técnica a la Dirección de Sistemas de Carrera en el MAP</t>
  </si>
  <si>
    <t>4. Realizar convocatoria del concurso por los diferentes medios</t>
  </si>
  <si>
    <t>5.Realizar convocatoria del concurso por los diferentes medios</t>
  </si>
  <si>
    <t>6.Completar proceso del concurso</t>
  </si>
  <si>
    <t>7. Dar seguimiento a la carga del dossier de documentos del mismo en el SISMAP</t>
  </si>
  <si>
    <t>Porcentaje de personal de nuevo ingreso para cargos de carrera</t>
  </si>
  <si>
    <t>Porcentaje del personal capacitado</t>
  </si>
  <si>
    <t>R1.4. Mitigados los riesgos identificados en los procesos por cada área</t>
  </si>
  <si>
    <t>Porcentaje de riesgos mitigados</t>
  </si>
  <si>
    <t>3. Acopio de las matrices completadas</t>
  </si>
  <si>
    <t>2. Remitir matriz a las áreas</t>
  </si>
  <si>
    <t>División de Presupuesto</t>
  </si>
  <si>
    <t>Agosto-Septiembre</t>
  </si>
  <si>
    <t>Porcentaje de avance en registro</t>
  </si>
  <si>
    <t>Porcentaje de cumplimiento presupuesto programado</t>
  </si>
  <si>
    <t>Eficacia en el registro</t>
  </si>
  <si>
    <t>Reporte indicador de gestión presupuestaria</t>
  </si>
  <si>
    <t>Reporte de SIGEF</t>
  </si>
  <si>
    <t>4. Remitir al MAP el autodiagnóstico actualizado</t>
  </si>
  <si>
    <t>Tramitación (in-out) de solicitudes y correspondencias</t>
  </si>
  <si>
    <t>1.Revisar y digitalizar</t>
  </si>
  <si>
    <t>2. Registro de salida física y digital</t>
  </si>
  <si>
    <t>3. Entrega de oficio físico y/o digital.</t>
  </si>
  <si>
    <t>Gestión de solicitudes de información técnica o institucional</t>
  </si>
  <si>
    <t>1. Asistencia vía telefónica o correo.</t>
  </si>
  <si>
    <t>2. Asistencia presencial.</t>
  </si>
  <si>
    <t>3. Seguimiento de solicitudes.</t>
  </si>
  <si>
    <t>Implementación de la Carta Compromiso de la institución</t>
  </si>
  <si>
    <t>1. Realizar controles y analisis de cumplimiento de los estandares establecidos.</t>
  </si>
  <si>
    <t>2. Identificación de áreas de mejora.</t>
  </si>
  <si>
    <t>3. Gestión de medidas de subsanación  por incumplimiento.</t>
  </si>
  <si>
    <t>Aplicar Encuesta de Satisfacción de la Calidad de los Servicios Ofrecidos</t>
  </si>
  <si>
    <t>1. Revisar y definir el formulario de encuesta.</t>
  </si>
  <si>
    <t>3. Digitalizar la encuesta en plataforma de recolección de datos.</t>
  </si>
  <si>
    <t>Departamento Servicios al Usuario</t>
  </si>
  <si>
    <t>Reportes del Sistema</t>
  </si>
  <si>
    <t>Informe de aplicación encuestas</t>
  </si>
  <si>
    <t>R2.1. Aumentada la participación de las zonas francas dominicanas en el comercio exterior</t>
  </si>
  <si>
    <t>Tasa de Crecimiento anual de los permisos emitidos</t>
  </si>
  <si>
    <t>División de Autorización a Parques</t>
  </si>
  <si>
    <t xml:space="preserve">Brindar asistencia y seguimiento a proyectos de operadoras de parques y empresas de zonas francas nuevas y existentes </t>
  </si>
  <si>
    <t xml:space="preserve">1. Identificar aquellos proyectos aprobados que no han iniciado sus operaciones y que poseen  sus Resoluciones y/o Decretos     </t>
  </si>
  <si>
    <t>Evaluación, análisis y preparación de casos para Reunión del Consejo  Directivo</t>
  </si>
  <si>
    <t xml:space="preserve">2. Elaborar la resolución administrativa </t>
  </si>
  <si>
    <t xml:space="preserve">3. Validación y firma </t>
  </si>
  <si>
    <t>1. Verificar las fechas de vencimiento de los permisos e informar a la empresa</t>
  </si>
  <si>
    <t>2. Solicitar mediante comunicación a las operadoras de parques de Zonas Francas información de   las empresas en estatus no operando y en proceso de instalación</t>
  </si>
  <si>
    <t>3. Recomendar la cancelación de las empresas que anunciaron retiro</t>
  </si>
  <si>
    <t>4.  Llevar al Consejo Directivo las renovaciones de los permisos de operación</t>
  </si>
  <si>
    <t>Posibilidad de no contar con las informaciones en el tiempo oportuno, manera que no se pueda cumplir con el programa</t>
  </si>
  <si>
    <t>1.1. No cumplimiento con los parametros establecidos para la recepción de solicitudes establecidas por la institución</t>
  </si>
  <si>
    <t>2.1. Expediente incompleto para la evaluacion de los proyectos</t>
  </si>
  <si>
    <t>2.1. Falta de claridad en lo solicitado por las empresas</t>
  </si>
  <si>
    <t>3.1. Errores en los expedientes</t>
  </si>
  <si>
    <t>4.1.  Correo electrónico erróneo de los usuarios digitado en el sistema</t>
  </si>
  <si>
    <t>1.1. Empresas operando con permiso vencido</t>
  </si>
  <si>
    <t>1. Revisar los expedientes a someter para deliberación en la reunión del Consejo Directivo</t>
  </si>
  <si>
    <t>2. Solicitar la elaboración de la agenda a Div. de Autorizaciones a Parques, Div. de Zonas Francas Especiales y Div. Regulación textiles, pieles y calzados</t>
  </si>
  <si>
    <t>3. Revisar la presentación general de los casos a someter la reunión</t>
  </si>
  <si>
    <t>4. Autorizar la publicación de los casos que lo ameriten en un diario de circulación nacional</t>
  </si>
  <si>
    <t>1. Revisar las diferentes solicitudes administrativas tramitadas por las Div. de Autorizaciones a Parques, Div. de Zonas Francas Especiales y Div. Regulación textiles, pieles y calzados</t>
  </si>
  <si>
    <t>2. Aprobar las solicitudes administrativas</t>
  </si>
  <si>
    <t xml:space="preserve">1. Revisar y/ o validar el informe de resultados del censo </t>
  </si>
  <si>
    <t>Autorización y/o validación de las diferentes solicitudes administrativas requeridas por las empresas, operadoras de zonas francas, zonas francas especiales y las empresas bajo la Ley Núm. 56-07</t>
  </si>
  <si>
    <t>Revisar la agenda y los casos de reunión a presentarse en el Consejo Directivo de Operadoras, empresas de zonas francas, empresas de zonas francas especiales bajo la Ley Núm. 8-90 y las empresas de la Ley Núm. 56-07</t>
  </si>
  <si>
    <t>División de Servicios a Zonas Francas Especiales</t>
  </si>
  <si>
    <t>2.1.  No recepción de la documentación y del pago de renovación antes de la celebración de la reunión</t>
  </si>
  <si>
    <t>División de Regulación Textiles, Calzados y Pieles</t>
  </si>
  <si>
    <t>2.2. Aprobación técnica.</t>
  </si>
  <si>
    <t>Autorización de solicitudes de exoneración de materias primas, maquinarias y equipos de las empresas amparadas en la Ley Núm. 56-07 en VUCE</t>
  </si>
  <si>
    <t xml:space="preserve">Reporte del sistema </t>
  </si>
  <si>
    <t>Porcentaje de variación interanual de percepción de los servicios</t>
  </si>
  <si>
    <t>Informe de aplicación de encuestas</t>
  </si>
  <si>
    <t>Autorización y/o validación Informe Encuesta anual de las empresas textiles, de pieles y calzados bajo la Ley Núm. 56-07</t>
  </si>
  <si>
    <t>Incumplimiento en fecha establecida para el registro</t>
  </si>
  <si>
    <t>Que el presupuesto de la institucion, no esté acorde con el PACC.</t>
  </si>
  <si>
    <t>Que se interrumpa la comunicacion entre las partes.</t>
  </si>
  <si>
    <t>No cumplimiento de la ejecucion del ingreso devengado.</t>
  </si>
  <si>
    <t>Indicador de gestion bajo.</t>
  </si>
  <si>
    <t>Falta de capacitacion del colaborador responsible.</t>
  </si>
  <si>
    <t>Que no se realicen los analisis de lugar para las solicitudes.</t>
  </si>
  <si>
    <t>No cumplimiento con las normas de la DIGEPRES.</t>
  </si>
  <si>
    <t>Disminución del Indice de gestión presupuestaria</t>
  </si>
  <si>
    <t>No cumplimiento con las normas de la DIGEPRES y la DIGEIG.</t>
  </si>
  <si>
    <t>Incumplimiento a la Ley Núm. 423-06 de presupuesto y su ejecución.</t>
  </si>
  <si>
    <t>1.1. Incumplimiento a la Ley Núm. 423-06 de presupuesto y su ejecución.</t>
  </si>
  <si>
    <t>1.2. Incumplimiento en fecha establecida por la Digepres, para la entrega.</t>
  </si>
  <si>
    <t>No cumplimiento con las NICSP 28 Y 29</t>
  </si>
  <si>
    <t>Incumplimiento a la Ley Núm. 423-06 de presupuesto y su ejecucion.</t>
  </si>
  <si>
    <t xml:space="preserve">Falta de capacitación del usuario en el manejo del sistema.            
Falta de Material Gastable para realizar la actividad.           
                                                                                                                                                                                                                                                                                                                                                                          </t>
  </si>
  <si>
    <t>Incumplimiento en la entrega a tiempo del informe.            
Falta de capacitacion del personal.                                                                                                                                                                                                                                                                                                                                                               
No cumplimiento con las Normas de Digecog.</t>
  </si>
  <si>
    <t>Incumplimiento en la entrega a tiempo del informe.            
Falta de capacitacion del personal.           
No cumplimiento con las Normas de  corte y cierre de la Digecog.</t>
  </si>
  <si>
    <t>Falta de cuotas para su realizacion.                                         
Omisión de fecha para el registo.</t>
  </si>
  <si>
    <t>Falta de capacitación al personal responsable.                                        
Amonestación por parte de los organismos de control.</t>
  </si>
  <si>
    <t>Falta de  capacitación al personal responsable.                                        
Que no se realicen los analisis de lugar para las modificaciones.</t>
  </si>
  <si>
    <t>Falta de capacitación al personal                                                
Pago fuera de la fecha estimada al personal.</t>
  </si>
  <si>
    <t>No incluirlo en presupuesto anual.</t>
  </si>
  <si>
    <t>No agendar fecha de caducidad.</t>
  </si>
  <si>
    <t>Solicitud sea rechazada por departamento administrativo.</t>
  </si>
  <si>
    <t>Servicio adquirido no incluya el tiempo solicitado</t>
  </si>
  <si>
    <t>Funcionalidad del servicio difiere de lo contratado</t>
  </si>
  <si>
    <t>Falta de apoyo de los departamentos institucional u otras instituciones involucradas.</t>
  </si>
  <si>
    <t>Retraso en entrega de evidencias o de requisitos al auditor/consultor.</t>
  </si>
  <si>
    <t>Recibir y registrar solicitudes que no cumplen los requisitos establecidos.</t>
  </si>
  <si>
    <t xml:space="preserve">Ajustar el puesto de trabajo, modificando o disminuyendo funciones, cambiando el contenido de la tarea, organización de la misma o reestructuración horaria. </t>
  </si>
  <si>
    <t>Deficiente diseño de la planificación y realización de las actividades a desempeñar en el área de RRHH. Procedimiento incompletos.</t>
  </si>
  <si>
    <t>Postulación de programa de Capacitación favoreciendo a unos trabajadores y a otros no. Solicitud de capacitaciones que no se correspondan con las necesidades de la entidad.</t>
  </si>
  <si>
    <t xml:space="preserve">Postergar la fecha pautada a la capacitación por parte del MAP a causa de imprevistos climaticos y/o escaso seguimiento con dicha cuestion. </t>
  </si>
  <si>
    <t xml:space="preserve">Trato preferencial en el personal a tomar la capacitación. </t>
  </si>
  <si>
    <t>Realizar de forma defectuosa el procedimiento para impartir la jornada de capacitación.</t>
  </si>
  <si>
    <t>No percibir en su totalidad la cantidad de vacantes de Carrera Administrativa por herramientas insuficientes en el debido levantamiento de la información.</t>
  </si>
  <si>
    <t xml:space="preserve">La no realización de la encuesta de Clima Organizacional en la institución por imperfecciones identificadas en la asistencia recibida por parte del MAP. </t>
  </si>
  <si>
    <t>El personal no recibir en su total integridad las encuestas de clima organizacional por la falta de comunicación en la estructura interna de la institución.</t>
  </si>
  <si>
    <t>No recepción de los documentos o traspapelamiento de documentos durante el envío o recepción de los mismos</t>
  </si>
  <si>
    <t>Que no se implemente el plan correctamente ni en su totalidad</t>
  </si>
  <si>
    <t>Un seguimiento deficiente de la implementación de la mejora</t>
  </si>
  <si>
    <t>Informe no sea realizado dentro del plazo correspondiente</t>
  </si>
  <si>
    <t>No cumplimiento de la charla de Función Pública</t>
  </si>
  <si>
    <t>No remisión de la Planificación de RRHH en el plazo estipulado</t>
  </si>
  <si>
    <t>No cumplimiento de las acciones que requieren los subindicadores establecidos</t>
  </si>
  <si>
    <t>No cumplimiento de las acciones requeridas por los subindicadores establecidos en este indicador</t>
  </si>
  <si>
    <t>Cumplir con lo establecido en la Ley Núm. 41-08 de Función Pública</t>
  </si>
  <si>
    <t>Enero -Diciembre</t>
  </si>
  <si>
    <t>Número de concursos celebrados</t>
  </si>
  <si>
    <t>Número del personal capacitado</t>
  </si>
  <si>
    <t>1.Elaborar Plan de Capacitación</t>
  </si>
  <si>
    <t>2.Solicitar la capacitación al MAP y fijar la fecha en el calendario de la institución</t>
  </si>
  <si>
    <t>3.Convocar al personal identificado</t>
  </si>
  <si>
    <t>No. De evaluaciones desempeños realizada</t>
  </si>
  <si>
    <t xml:space="preserve">No. de Mejoras implementadas </t>
  </si>
  <si>
    <t>No. de actualizaciones Sub indicadores del SISMAP</t>
  </si>
  <si>
    <t>Actualización de los Sub- Indicadores del SISMAP</t>
  </si>
  <si>
    <t>1. Actualizar el Sub-indicador Organización de la Función de RRHH</t>
  </si>
  <si>
    <t>2. Actualizar el Sub- Planificación de RRHH</t>
  </si>
  <si>
    <t>3. Actualizar el Sub-indicador Organización del Trabajo</t>
  </si>
  <si>
    <t>4. Actualizar el Sub-indicador Gestión del Empleo</t>
  </si>
  <si>
    <t>5. Actualizar el Sub-indicador Gestión de las Compensaciones y Beneficios</t>
  </si>
  <si>
    <t>7. Actualizar el Sub-indicador Gestión del Desarrollo</t>
  </si>
  <si>
    <t>8. Actualizar el Sub-indicador Gestión de Relaciones Laborales y Sociales</t>
  </si>
  <si>
    <t>Mantener actualizado el Sub-indicador Gestión y Calidad de Servicios en el SISMAP</t>
  </si>
  <si>
    <t>La disminución de los ingresos provenientes del pago de las cuotas por servicios.</t>
  </si>
  <si>
    <t>Que no se cumplan los procesos tal y como lo establece la Ley Núm. 340-06 y su Reglamento de Aplicación Núm. 543-12.</t>
  </si>
  <si>
    <t xml:space="preserve">Falta de información para la aplicación de novedades en el sistema. </t>
  </si>
  <si>
    <t>Finalización y entrega tardía debido a actividades imprevistas</t>
  </si>
  <si>
    <t>No. de Actualizaciones del Sismap</t>
  </si>
  <si>
    <t>Asistencia a socialización de programación 
Seguimiento Trimestral de la ejecución presupuestaria</t>
  </si>
  <si>
    <t>No. de riesgos identificados y mitigados</t>
  </si>
  <si>
    <t>Reporte indicador SISCOMPRAS
Informe de ejecución del PACC</t>
  </si>
  <si>
    <t>No. de procesos de compra adjudicados</t>
  </si>
  <si>
    <t>No. de procesos de compra programado</t>
  </si>
  <si>
    <t>No. de informes de ingresos emitidos</t>
  </si>
  <si>
    <t>No. de informes de gastos emitidos</t>
  </si>
  <si>
    <t>Número de estados financieros elaborados</t>
  </si>
  <si>
    <t>No. de documentación remitida</t>
  </si>
  <si>
    <t>No. de informe de descargos emitidos</t>
  </si>
  <si>
    <t>Permisos de operación emitidos (unidades)</t>
  </si>
  <si>
    <t>Proyectos sometidos a deliberación (unidades)</t>
  </si>
  <si>
    <t>Informe de vigencia de resoluciones vigentes emitido</t>
  </si>
  <si>
    <t>Reportes del sistema</t>
  </si>
  <si>
    <t>Reportes del sisrema</t>
  </si>
  <si>
    <t>Número de usuarios encuestados</t>
  </si>
  <si>
    <t>Carta compromiso al ciudadano emitida</t>
  </si>
  <si>
    <t>Reporte de asistencia técnica</t>
  </si>
  <si>
    <t>No. de solicitudes gestionadas</t>
  </si>
  <si>
    <t>No. de solicitudes y correspondencias tramitadas</t>
  </si>
  <si>
    <t>R2.2. Aumentada las negociaciones comerciales con empresas anclas en los 10 principales subsectores productivos</t>
  </si>
  <si>
    <t>Proporción de subsectores productivos anclados</t>
  </si>
  <si>
    <t>3. Recolectar, generar y difundir estadisticas de impacto de actividades logisticas de zona franca en la economía de la Rep. Dom.</t>
  </si>
  <si>
    <t>4. Participar en reuniones mensuales del Comité de Facilitación del Comercio de AMCHAMDR</t>
  </si>
  <si>
    <t>3. Realizar y depurar listas de productos para país competidor (según países y/o regiones de origen) e informaciones de Inversión</t>
  </si>
  <si>
    <t>4. Compartir lista de contactos con entidades homólogas, que contribuyan al establecimiento de relaciones comerciales con dichas empresas</t>
  </si>
  <si>
    <t xml:space="preserve">1. Contribuir en los procesos de defensa de los sub- sectores productivos de zonas francas, particularmente ante las autoridades de los EE.UU., con respecto a los procesos de negociación de nuevos acuerdos y al mejoramiento de los existentes. </t>
  </si>
  <si>
    <t>2. Participar en grupos técnicos para los procesos de negociaciones comeriales, con países de interés</t>
  </si>
  <si>
    <t>División de Análisis Económico y Competitividad</t>
  </si>
  <si>
    <t xml:space="preserve">No recibir convocatoria
No disponibilidad del personal 
Solapamiento con otra actividad
</t>
  </si>
  <si>
    <t xml:space="preserve">Falta de interés e incentivo adicional para las empresas
</t>
  </si>
  <si>
    <t>No disponibilidad de datos actualizados</t>
  </si>
  <si>
    <t>Perfiles Comerciales</t>
  </si>
  <si>
    <t>No. de Perfiles Comerciales para prospectos de inversión</t>
  </si>
  <si>
    <t>Departamento Estadísticas de Zonas Francas</t>
  </si>
  <si>
    <t>Que una cantidad significativa no se acopien</t>
  </si>
  <si>
    <t>Que no se puedan procesar dentro del plazo establecido</t>
  </si>
  <si>
    <t>Que se solicite con carácter de urgencia y no pueda ser entregado en tiempo hábil</t>
  </si>
  <si>
    <t>Que no se acopie el dato de manera oportuna</t>
  </si>
  <si>
    <t>División de Encadenamientos Productivos</t>
  </si>
  <si>
    <t>Departamento Jurídico</t>
  </si>
  <si>
    <t>R2.3. Aumentada la atracción de inversionistas en zonas francas</t>
  </si>
  <si>
    <t>Porcentaje de inversionistas captados en ferias multisectoriales</t>
  </si>
  <si>
    <t>Departamento Promoción</t>
  </si>
  <si>
    <t>R2.4. Aumentada la asociatividad de las empresas de zonas francas de exportación</t>
  </si>
  <si>
    <t>Porcentaje de empresas de zonas francas con permisos de operación que pertenecen a clústeres de exportación</t>
  </si>
  <si>
    <t>Apoyo a creación de nuevos clústeres vinculados a la exportación de bienes y servicios y desarrollo de plan de acción para su conformación y desarrollo</t>
  </si>
  <si>
    <t>1. Asistencia técnica en tema de su cadena de suministro</t>
  </si>
  <si>
    <t>2. Asistencia legal cuando sea requerida por las empresas</t>
  </si>
  <si>
    <t>No. de asistencia a clústeres</t>
  </si>
  <si>
    <t>3. Participación en reuniones mensuales de los clústeres</t>
  </si>
  <si>
    <t>No. de proyectos en implementación</t>
  </si>
  <si>
    <t>Informe mensual de áreas involucradas</t>
  </si>
  <si>
    <t>Departamento Promoción/ Departamento Jurídico/ División de Encadenamientos Productivos/ División Análisis Económico y Competitividad</t>
  </si>
  <si>
    <t>Surgimiento de inconvenientes por factores externos que impactan la cadena de suministro y logística, tanto legal como cambios macroeconómicos</t>
  </si>
  <si>
    <t>R3.1. Mejorada la eficiencia en la expedición de permisos de operación de parques y zonas francas</t>
  </si>
  <si>
    <t>Porcentaje de servicios automatizados</t>
  </si>
  <si>
    <t>Servicios automatizados (unidades)</t>
  </si>
  <si>
    <t>Implementar el Sistema Ventanilla Única de Comercio Exterior para todos los servicios</t>
  </si>
  <si>
    <t>1.Reunión de coordinación de áreas involucradas en el proceso</t>
  </si>
  <si>
    <t>2. Capacitar al personal en el sistema VUCE</t>
  </si>
  <si>
    <t>informes de seguimiento</t>
  </si>
  <si>
    <t xml:space="preserve">Retraso en implementación de ventanilla única </t>
  </si>
  <si>
    <t>Departamento Tecnología de la Información/ Departamento Servicios al Usuario/ Departamento Zonas Francas y Parques/ División Autorización a Parques/ División de Servicios a Zonas Francas Especiales/División de Regulación, Textiles y Calzados</t>
  </si>
  <si>
    <t>Impacto de la Política: Potenciada la productividad, la competitividad y la sostenibilidad del sector industrial</t>
  </si>
  <si>
    <t>Política de Gobierno: El desarrollo industrial: Una prioridad</t>
  </si>
  <si>
    <t>Objetivo Estratégico: 3.1. Garantizar la competitividad y calidad de las operaciones de las zonas francas de exportación en la República Dominicana para promover la inversión en el sector</t>
  </si>
  <si>
    <t>Eje Estratégico No. 3 PEI 2021-2024: Desarrollo y fortalecimiento de la inversión y competitividad de las zonas francas de exportación en la República Dominicana</t>
  </si>
  <si>
    <t>R3.2. Aumentada las inversiones en zonas francas</t>
  </si>
  <si>
    <t>No. de empresas instaladas</t>
  </si>
  <si>
    <t>Informes estadísticos
Reporte de permisos emitidos para instalación</t>
  </si>
  <si>
    <t xml:space="preserve">Continuidad de recesión económica </t>
  </si>
  <si>
    <t>Unidad responsable y/o involucrados</t>
  </si>
  <si>
    <t>Departamento Promoción/Departamento Servicios al Usuario/ Departamento Zonas Francas y Parques/ División Autorización a Parques/ División de Servicios a Zonas Francas Especiales/División de Regulación, Textiles y Calzados</t>
  </si>
  <si>
    <t xml:space="preserve">1. Asistencia técnica a los nuevos proyectos </t>
  </si>
  <si>
    <t xml:space="preserve">Asistencia Técnica a potenciales inversionistas </t>
  </si>
  <si>
    <t>2. Dar seguimiento a la instalación de las empresas de zonas francas aprobadas por el Consejo Directivo</t>
  </si>
  <si>
    <t>3. Realizar una presentación de los beneficios de la Ley Núm. 8-90 y ventajas de instalarse en RD</t>
  </si>
  <si>
    <t>Objeción y/o no aprobación de nuevos puestos.No contar con un análisis adecuado de la estructura de cargos. Estructura de cargos que no corresponda con el presupuesto asignado. Responsabilidades asignadas que no correspondan con el perfil del puesto.</t>
  </si>
  <si>
    <t>R3.3. Aumentada la resilencia en los parques de zonas francas</t>
  </si>
  <si>
    <t>Porcentaje de parques de zonas francas ampliados</t>
  </si>
  <si>
    <t>3.2. Aumentada las inversiones en zonas francas</t>
  </si>
  <si>
    <t>Tasa de crecimiento anual de las empresas de zonas francas instaladas</t>
  </si>
  <si>
    <t>Porcentaje de cumplimiento de acuerdos instituidos</t>
  </si>
  <si>
    <t>Captar empresas multinacionales participantes en ferias y eventos nacionales e internacionales, así como misiones comerciales para su inclusión en nuestras cadenas de abastecimiento</t>
  </si>
  <si>
    <t>R3.4. Aumentado los encadenamientos productivos entre las zonas francas y los productores locales</t>
  </si>
  <si>
    <t>Tasa de crecimiento de compras locales de bienes y servicios del sector</t>
  </si>
  <si>
    <t>Informe de vigencia de permisos emitidos</t>
  </si>
  <si>
    <t xml:space="preserve">Falta de recursos </t>
  </si>
  <si>
    <t>No recibir solicitudes / interés de nuevas inversiones para el sector</t>
  </si>
  <si>
    <t xml:space="preserve">No coordinación o coordinación no adecuada </t>
  </si>
  <si>
    <t>Falta de personal calificado</t>
  </si>
  <si>
    <t>Que no se brinde la asistencia adecuada durante el proceso de instalación</t>
  </si>
  <si>
    <t>No participación en ferias y/o misiones comerciales.</t>
  </si>
  <si>
    <t xml:space="preserve">1. Desconocimiento de la Herramienta entre las mipymes del mercado nacional. </t>
  </si>
  <si>
    <t>2. Las empresas locales no cuenten con las certificaciones de calidad necesarias para suplir.</t>
  </si>
  <si>
    <t>Porcentaje de conflictos solucionados</t>
  </si>
  <si>
    <t>Porcentaje de asistentes</t>
  </si>
  <si>
    <t>Número de actas emitidas</t>
  </si>
  <si>
    <t>Número de resoluciones emitidas</t>
  </si>
  <si>
    <t>Porcentaje de casos revisados</t>
  </si>
  <si>
    <t>Número de nuevas legislaciones para el sector</t>
  </si>
  <si>
    <t>Asistencia legal a empresas</t>
  </si>
  <si>
    <t>Número de ayudas para empresas identificadas</t>
  </si>
  <si>
    <t>Eje Estratégico No. 2 PEI 2021-2024:  Mayor Inserción y Diversificación en los Mercados Globales</t>
  </si>
  <si>
    <t>Objetivo Estratégico No. 2: Fomentar las exportaciones en el sector zonas francas, con énfasis en aquellas actividades de alto valor agregado, que permitan una inserción más competitiva en los mercados internacionales.</t>
  </si>
  <si>
    <t>Política de Gobierno: El desarrollo industrial: una prioridad</t>
  </si>
  <si>
    <t>Marzo-Diciembre</t>
  </si>
  <si>
    <t>6. Dar seguimiento a los B2B realizados.</t>
  </si>
  <si>
    <t>1. Velar por el cumplimiento de lo establecido en los umbrales de compras y contrataciones</t>
  </si>
  <si>
    <t>3. Autorizar y Firmar órdenes de compras</t>
  </si>
  <si>
    <t>Enero - Diciembre</t>
  </si>
  <si>
    <t>2. Gestionar la autorización del despacho de suministros</t>
  </si>
  <si>
    <t xml:space="preserve">1. Limpieza diaria de las áreas </t>
  </si>
  <si>
    <t>5. Realizar instalaciones eléctricas requeridas</t>
  </si>
  <si>
    <t xml:space="preserve">1. Recibir las solicitudes de traslado de empleados. </t>
  </si>
  <si>
    <t xml:space="preserve">3. Elaborar la ruta diaria y/o semanal  de los choferes evaluando los requerimientos de los diferentes departamentos para optimizar los recursos de combustible y viáticos </t>
  </si>
  <si>
    <t>5. Realizar reporte mensual de viajes</t>
  </si>
  <si>
    <t>3. Pintar, brillar pisos y limpieza de ventanas y pasillos laterales</t>
  </si>
  <si>
    <t>Brindar asistencia tecnica y seguimiento a empresas clasificadas o que deseen clasificarse bajo la Ley 56-07</t>
  </si>
  <si>
    <t>1.1. Visitas de control y seguimiento a proyectos nuevos y existentes</t>
  </si>
  <si>
    <t>1.1.1 Que no se lleve a cabo la visita de supervición de acuerdo al plazo establecido o no se realice.</t>
  </si>
  <si>
    <t xml:space="preserve">1.2.2 Que no se responda la solicitud.
1.2.3 Que en el momento de la visita o llamada del usuario, no este el personal de la división </t>
  </si>
  <si>
    <t xml:space="preserve">Porcentaje de riesgos mitigados </t>
  </si>
  <si>
    <t>R1.3 Mitigados los riesgos identificados en los procesos por cada área.</t>
  </si>
  <si>
    <t>Reporte de inventario</t>
  </si>
  <si>
    <t>Reporte Mensuales de viajes</t>
  </si>
  <si>
    <t>Departamento Administrativo y Financiero</t>
  </si>
  <si>
    <t>Incumplimiento de plazos establecidos</t>
  </si>
  <si>
    <t>División de Compras</t>
  </si>
  <si>
    <t>División de Elaboración de informes técnicos</t>
  </si>
  <si>
    <t>División de Servicios Generales</t>
  </si>
  <si>
    <t>2.1. Verificar que la solicitud cumpla con los requisitos (Carta, DGII, TSS Pago)</t>
  </si>
  <si>
    <t xml:space="preserve">2.1. Estruturar e implantar un programa de promoción de inversiones y exportaciones, enfocado en paises, mercados y empresas con amplio potencial de desarrollar negocios en la República Dominicana </t>
  </si>
  <si>
    <t>2.3. Desarrollar y aplicar herramientas de estudio e investigarción que sirvan de apoyo a los procesos de identificación de oportunidades para la atracción de inversiones e incremento de las exportaciones, y orientar acciones de promoción</t>
  </si>
  <si>
    <t>1.1. Mejorar la vinculación y seguimiento de los planes, programas y/o proyectos institucionales con los instrumentos de la planificación pública</t>
  </si>
  <si>
    <t>1.3. Gestionar el monitoreo y control el desempeño institucional en los indicadores del Sistema de Medición y Monitoreo de la Gestión Pública (SMMGP)</t>
  </si>
  <si>
    <t>1.5. Gestionar la profesionalización del talento humano según lo establecido en la Ley No. 41-08 de Función Pública y los reglamento en la materia.</t>
  </si>
  <si>
    <t>Implementar la metodología de Valoración y Administración de riesgos</t>
  </si>
  <si>
    <t>1.4. Establecer los controles para la correcta aplicación de los Sistemas de Administración Financiera del Estado y el Sistema Nacional de Control Interno</t>
  </si>
  <si>
    <t xml:space="preserve">2.1. Estruturar  e implementar un programa de promoción de inversiones y exportaciones, enfocado en paises, mercados y empresas con amplio potencial de desarrollo negocios en la República Dominicana </t>
  </si>
  <si>
    <t>2.2.  Establecer alianzas estratégicas con organismo nacionales e internacionales vinculadas a la promoción de inversiones y exportaciones, y estudiar en conjunto el potencial del sector zonas francas en mercados objetivos.</t>
  </si>
  <si>
    <t>3.1. Fortalecer los procesos de permiso de permisiología operacional de los parques y empresas de zonas francas, para contribuir a la competitividad del sector</t>
  </si>
  <si>
    <t>3.3. Fomentar los encadenamientos productivos entre la manufactura local y las zonas francas, para incrementar el aporte al PIB de las zonas francas</t>
  </si>
  <si>
    <t>2.1. Estructurar e implementar un programa de promoción de inversiones y exportaciones, enfocado en países, mercados y empresas con amplio potencial de desarrollar negocios en la República Dominicana</t>
  </si>
  <si>
    <t>3.1. Fortalecer los procesos de  permisología operacional de los parques y empresas de zonas francas, para contribuir a la competitividad del sector</t>
  </si>
  <si>
    <t>3.1. Fortalecer los procesos de permisología operacional de los parques y empresas de zonas francas, para contribuir a la competitividad del sector</t>
  </si>
  <si>
    <t>3.1. Fortalecer los procesos de permisología operacional de los parques y empresas de zonas francas, para contribuir a la competitividad del sector.</t>
  </si>
  <si>
    <t>1.6. Implementar la Administración y valoración de los riesgos institucionales para mitigar su impacto</t>
  </si>
  <si>
    <t>2.3. Desarrollar y aplicar herramientas de estudio e investigación que sirvan de apoyo a los procesos de identificación de oportunidades para la atracción de inversiones e incremento de las exportaciones, y orientar acciones de promoción</t>
  </si>
  <si>
    <t>3.2. Implementar alianzas estrátegicas comerciales para el desarrollo del sector, así como difundir las ventajas y oportunidades derivadas de los Tratados del Libre Comercio entre la República Dominicana y el mundo</t>
  </si>
  <si>
    <t>2.4. Fomentar la asociatividad en los diferentes subsectores productivos de zonas francas para una mayor inserción en nuevos mercados potenciales, cumpliendo con los estándares internacionales de calidad</t>
  </si>
  <si>
    <t>Producto PEI</t>
  </si>
  <si>
    <t>Indicador (es) PEI</t>
  </si>
  <si>
    <t>5. Realizar jornadas de reuniones entres las empresas que asistirán al B2B.</t>
  </si>
  <si>
    <t>Reporte de auditoria del MAP</t>
  </si>
  <si>
    <t>2. Definir el universo y muestra para aplicación de la encuesta.</t>
  </si>
  <si>
    <t>Marzo-Junio</t>
  </si>
  <si>
    <t>Julio-Septiembre</t>
  </si>
  <si>
    <t>2. Coordinar y participar en la formulación presupuestaria.</t>
  </si>
  <si>
    <t>2. Digitar las partidas presupuestadas de ingresos y gastos por fondos y programas en el SIGEF.</t>
  </si>
  <si>
    <t>3. Ajustar y distribuir el presupuesto según el tope asignado.</t>
  </si>
  <si>
    <t>Programación de la ejecución presupuestaria por fondos y por mes y programas.</t>
  </si>
  <si>
    <t>1. Registrar la programación de las metas financieras trimestrales del presupuesto formulado en SIGEF.</t>
  </si>
  <si>
    <t>2. Registrar la Programación Indicativa anual del presupuesto formulado en SIGEF</t>
  </si>
  <si>
    <t>Planificar y Formular el anteproyecto de presupuesto de ingresos y gastos corrientes de la entidad en el SIGEF.</t>
  </si>
  <si>
    <t>Coordinar y participar en la elaboración de La formulación del presupuesto de ingresos y gastos de la institución, conjuntamente con las aras de Planificación, RR.HH</t>
  </si>
  <si>
    <t>Ejecución Presupuestaria</t>
  </si>
  <si>
    <t>Seguimiento y Evaluación</t>
  </si>
  <si>
    <t>1. Revisar y velar por el cumplimiento de las disposiciones y reglamentaciones relacionadas con la formulación del presupuesto de la entidad.</t>
  </si>
  <si>
    <t>1. Recibir los insumos para la formulación del presupuesto por parte de las áreas responsables, RR.HH., Planificación, Compras, Administrativo Financiero.</t>
  </si>
  <si>
    <t>1. Realizar la regularización de los pagos por Fase 1 en SIGEF, según los avisos de débitos conciliados.</t>
  </si>
  <si>
    <t>2. Elaborar los Preventivos y Compromisos de los procesos de compras y contrataciones en SIGEF</t>
  </si>
  <si>
    <t>3. Registrar los ingresos pendientes en SIGEF, por Asignación mensual del gobierno central.</t>
  </si>
  <si>
    <t>4. Solicitar el aumento y disminución de las cuotas trimestrales a DIGEPRES, según la programación anual del presupuesto.</t>
  </si>
  <si>
    <t>5. Realizar las reprogramaciones presupuestarias trimestralmente al presupuesto vigente</t>
  </si>
  <si>
    <t>6. Realizar las Modificaciones Presupuestarias correspondientes al presupuesto vigente.</t>
  </si>
  <si>
    <t>1. Evaluar y dar seguimiento periódico a la ejecución de las metas financiera programadas.</t>
  </si>
  <si>
    <t>2. Preparar informe de la evaluación de la ejecución trimestralmente, para la DIGEPRES, en coordinación con la analista asignación de calidad del gasto presupuesto en DIGEPRES.</t>
  </si>
  <si>
    <t>3. Revisar y velar por el cumplimiento de las disposiciones y reglamentaciones relacionadas con el presupuesto de la entidad.</t>
  </si>
  <si>
    <t>5. Dar Seguimiento del producto, para la ejecución eficaz y eficiente del presupuesto.</t>
  </si>
  <si>
    <t>6. Obtener y suministrar informaciones de la DIGEPRES, según las normas para la programación de cuotas trimestrales</t>
  </si>
  <si>
    <t xml:space="preserve">Diciembre </t>
  </si>
  <si>
    <t xml:space="preserve">Dicicembre </t>
  </si>
  <si>
    <t xml:space="preserve">2. Suministrar asistencia con posibles soluciones y procedimientos a seguir </t>
  </si>
  <si>
    <t>3. Visitas de control y seguimiento a proyectos nuevos y existentes</t>
  </si>
  <si>
    <t>Analizar proyectos de  clasificación y/o modificaciones de empresas pertenecientes a la cadena textil, confección, fabricación de calzados y manufactura de cuero bajo la Ley Núm. 56-07</t>
  </si>
  <si>
    <t>2.2. Supervisión técnica y Elaboración de informe técnico</t>
  </si>
  <si>
    <t>2.1. Evaluación documentación de solicitud presentada.</t>
  </si>
  <si>
    <t>2.3. Generar la resolución de clasificación</t>
  </si>
  <si>
    <t>1.2. Suministrar asistencia con posibles soluciones y procedimientos a seguir</t>
  </si>
  <si>
    <t>Brindar asistencia y seguimiento a proyectos de Zonas Francas de Servicio y Especiales nuevas y existentes</t>
  </si>
  <si>
    <t xml:space="preserve">Evaluación, análisis y preparación de casos de solicitudes de Zonas Francas de Servicios o Zonas Francas Especiales para Reunión del Consejo  Directivo </t>
  </si>
  <si>
    <t>3.Presentar los casos al Consejo Directivo</t>
  </si>
  <si>
    <t>4. Elaborar las resoluciones que aprueban el permiso de operación</t>
  </si>
  <si>
    <t>3.1. No recepción oportuna del análisis costo beneficio del proyecto</t>
  </si>
  <si>
    <t>4.1. Que las autoridades que le corresponden las firmas de las mismas no se encuentren hábiles y/o se encuentren en el interior del pais o fuera del mismo</t>
  </si>
  <si>
    <t>Seguimiento de la vigencia de las resoluciones de origen;considerando los Traspasos de Beneficios, Cambios de Ubicación, Modificación de Actividad y Cambios de Nombres.</t>
  </si>
  <si>
    <t>Celebrar ronda de negocios internacional B2B con sede RD con la participación de empresas de zonas francas e invitados internacionales. Subsector(es) a ser definidos, según necesidades e intereses de las empresas.</t>
  </si>
  <si>
    <t>1. Coordinar reuniones entre las instituciones responsables.</t>
  </si>
  <si>
    <t>2. Realizar invitación a las empresas de zonas francas e invitados internacionales</t>
  </si>
  <si>
    <t>3. Confirmar la participación de las empresas de zonas francas invitadas.</t>
  </si>
  <si>
    <t>4. Coordinar reuniones entre las empresas que asistirá al B2B.</t>
  </si>
  <si>
    <t>5. Realizar jornada de reuniones entres las empresas que asistirán al B2B.</t>
  </si>
  <si>
    <t>Porcentaje de cumplimiento del Programa de capacitación.</t>
  </si>
  <si>
    <t>No. De rondas de negocios B2B realizadas.</t>
  </si>
  <si>
    <t>1. Analizar los datos levantados en la encuesta anual CNZFE y estratificación según principales categorías</t>
  </si>
  <si>
    <t>2. Elaborar  informe/resumen ejecutivo de resultados, laboración de notificaciones en el marco de la OMC</t>
  </si>
  <si>
    <t>Promover en el sector de zonas francas la producción sostenible y los proyectos de energía alternativa</t>
  </si>
  <si>
    <t xml:space="preserve">1. Colaborar en el proyecto de EcoParques del MICM con auspicio del banco mundial, para la participación de los parques de zonas francas en el piloto </t>
  </si>
  <si>
    <t>2. Participar en reuniones periódicas del proyecto</t>
  </si>
  <si>
    <t>3. Participar en las capacitaciones y talleres.</t>
  </si>
  <si>
    <t xml:space="preserve">4. Elaborar informes de avances y resultados </t>
  </si>
  <si>
    <t>5. Presentar iniciativas que promuevan la inserción de energías alternativas y producció sostenible en las empresas acogidas bajo el regimén de zonas francas.</t>
  </si>
  <si>
    <t>Desarrollar el programa de capacitación para los colaboradores del área en temas de competitividad y comercio exterior</t>
  </si>
  <si>
    <t>1. Identificar y seleccionar, previa autorización de la Dirección Ejecutiva, de actividades formativas a participar en el año</t>
  </si>
  <si>
    <t>Porcentaje de cumplimiento del programa de capacitación</t>
  </si>
  <si>
    <t>2. Implementar las actividades aprobadas</t>
  </si>
  <si>
    <t>Participacion en eventos internacionales relacionados con comercio exterior, competitividad y zonas francas</t>
  </si>
  <si>
    <t>Inclusión de personal para completar estructura de la División</t>
  </si>
  <si>
    <t>1. Solicitud de pesonal a RR.HH</t>
  </si>
  <si>
    <t>2. Participación en proceso de reclutamiento y selección</t>
  </si>
  <si>
    <t>3. Aprobación de la Dirección Ejecutiva</t>
  </si>
  <si>
    <t>Nivel de cumplimiento con la solicitud de informaciones del sector para la realización del proyecto</t>
  </si>
  <si>
    <t>No. de informes elaborados</t>
  </si>
  <si>
    <t>No. de vacantes disponibles</t>
  </si>
  <si>
    <t>Evidencias de participación</t>
  </si>
  <si>
    <t>Personal laborando</t>
  </si>
  <si>
    <t xml:space="preserve"> Falta de motivación e incentivo para la capacitación contínua del personal
</t>
  </si>
  <si>
    <t>No participar en eventos de interés en esta área</t>
  </si>
  <si>
    <t>No ingreso de nuevo personal</t>
  </si>
  <si>
    <t>4. Elaborar informe, para entregar al MAP.</t>
  </si>
  <si>
    <t xml:space="preserve">Mantener actualizados los saldos de las cuentas </t>
  </si>
  <si>
    <t>Fortalecer las Normas de Control Interno</t>
  </si>
  <si>
    <t>Asumir y Aplicar las leyes y normas vigentes,  asi como las disposicones emanadas del Ministerio de Hacienda y/o de la Tesoreria Nacional.</t>
  </si>
  <si>
    <t>Control sobre los inventarios</t>
  </si>
  <si>
    <t>1. Recepción de los ingresos producto de las venta  de servicios ofrecidos por la institución por medio a los puntos de venta, instalado en las diferntes cajas.</t>
  </si>
  <si>
    <t>2. Revisión y aprobación de los servicios via LPB, confirmando que los montos corresponden al servicio ofrecido, y que los soportes anexo sean fidedignos.</t>
  </si>
  <si>
    <t>3. Revisar el cuadre y las operaciones diaria de  las cajas de la institucion.</t>
  </si>
  <si>
    <t>4. Gestionar con el area correspondiente la solución de cualquier inconveniente en el sistma de caja</t>
  </si>
  <si>
    <t>5. Asegurarnos de que el área de caja ofrece un servicio eficiente y eficáz a nuestros clientes y colaboradores</t>
  </si>
  <si>
    <t>6. Confirmar  que los montos recibidos vía depositos y transferencias directas por parte de nuestros clientes hayan entrado a la cuenta colectora y  que los mismos sean asignados en forma correcta en los estados bancarios</t>
  </si>
  <si>
    <t>7. Realizar arqueos de las diferntes cajas y cajas chicas de la institución</t>
  </si>
  <si>
    <t>8. Asegurar que los montos recibidos en las diferentes cajas sean depostiados de forma integra la cuenta colectora de la Institución</t>
  </si>
  <si>
    <t>1. Confirmación  registros contable de los ingresos y egresos</t>
  </si>
  <si>
    <t>2. Revisar los saldos de las cuentas que componen  los estados financieros (Estado de Situación, Estado de Resultados, Estado de Flujo de Efectivo, Estado de Cambio de Patrimonio, Ejecución presupuestaria)</t>
  </si>
  <si>
    <t>3. Realizar análisis de saldos de las cuentas a los fines  de observar su comportamiento y/o tendencias.</t>
  </si>
  <si>
    <t xml:space="preserve">5. Confirmar  los pagos de cuotas realizados por los clientes vía depositos y transferencias en la cuenta colectora, según los  los estados bancarios </t>
  </si>
  <si>
    <t>6. Revisar las conciliaciones bancarias de la cuenta colectora, cuenta unica, cuenta disponibilidad institucional, cuenta cuota institucional, cuenta operativa.</t>
  </si>
  <si>
    <t>1. Recibir y analizar los expedientes de compras (orden de compra y demás documentos)</t>
  </si>
  <si>
    <t>2. Confirmar las informaciones contenidas en las ordenes de compra</t>
  </si>
  <si>
    <t>3. Revisar la correcta codificación s/Clasificador del gasto</t>
  </si>
  <si>
    <t>1. Calendarización de pagos a proveedores</t>
  </si>
  <si>
    <t>2. Revisión los expedientes de pagos a proveedores</t>
  </si>
  <si>
    <t>3. Revisión de pagos incentivos y otros a empleados</t>
  </si>
  <si>
    <t>4. Revisión de todas las cajas chicas</t>
  </si>
  <si>
    <t>5. Revisión de las nominas de la institucion</t>
  </si>
  <si>
    <t>6. Revisión transferencias nacionales e internacinales</t>
  </si>
  <si>
    <t>1. Recopilación, procesamiento, analisis y  reportes deribados de la información financiera</t>
  </si>
  <si>
    <t>1. Aplicar las normas y los controles internos contenidos en las  NOBACI</t>
  </si>
  <si>
    <t>2. Difundir y aplicar las disposiciones de la Tesoreria Nacional</t>
  </si>
  <si>
    <t>1. Participación en el conteo fisico de los inventarios</t>
  </si>
  <si>
    <t>2. Formular el inventario, cálculo de variaciones, emisión informe.</t>
  </si>
  <si>
    <t>Enero- Diciembre</t>
  </si>
  <si>
    <t>Validar y cargar los archivos TXT Nominas</t>
  </si>
  <si>
    <t>Realizar los estados financieros mensual, semestral y anual</t>
  </si>
  <si>
    <t>Presentar a la DGII y TSS los diferentes impuestos e informes de los NCF otorgados y recibidos</t>
  </si>
  <si>
    <t>Programar y solicitar los fondos, asignados por el Estado Dominicano a traves del Ministerio de Indutria y Comercio y los recursos propios por fase 1 por Tesorería Nacional</t>
  </si>
  <si>
    <t>Conciliar las diferentes cuentas bancarias del Banco de Reservas a traves de la Tesoreria</t>
  </si>
  <si>
    <t>1. Realizar la carga de archivos de las diferentes nominas de pagos.</t>
  </si>
  <si>
    <t>1. Aplicar pagos  de libramientos al sistema DacEasy.</t>
  </si>
  <si>
    <t>2. Realizar Entradas de Diarios Recurrentes.  (Registro Nóminas, Amortizaciones, Previsiones, Depreciacion Activos, Suministros, Conciliaciones Bancarias, Retenciones y pagos de Impuestos.)</t>
  </si>
  <si>
    <t>3. Registrar las Cuentas por Cobrar en el Sistema DacEasy. (Facturacion por Servicios, CxC Empleados, Acuerdo de Servicios.)</t>
  </si>
  <si>
    <t>2. Aplicar Novedades a la TSS</t>
  </si>
  <si>
    <t>3. Elaborar la declaración Jurada Anual IR-13, de la Ret. Empleados</t>
  </si>
  <si>
    <t>2. Completar los formularios para la programacion y solicitud de los fondos  y pagos programados mensual y trimestrales</t>
  </si>
  <si>
    <t>1. Conciliar los avisos de Débitos con los cheques   transfencias pagadas por la fase 1</t>
  </si>
  <si>
    <t xml:space="preserve">2. Conciliar todas la conciliaciones bancarias generadas por el banco de Reservas a travez de la Tesoreria </t>
  </si>
  <si>
    <t>1. Registrar las entradas y salidas de los materiales de oficinas y cocina en almacen</t>
  </si>
  <si>
    <t>2. Programar y realizar levantamiento de los suministro en almacen semestralmente.</t>
  </si>
  <si>
    <t>1. Realizar las facturaciones de las cuentas por cobrar, mensual, trimestrales, semestral y anual.</t>
  </si>
  <si>
    <t>1. Realizar los registros  de las cuentas por cobrar, mensual, trimestrales, semestral y anual.</t>
  </si>
  <si>
    <t>Elaboracion del Plan Anual de Compras y Contrataciones.</t>
  </si>
  <si>
    <t>1. Colaborar con el Area de Planificacion y Desarrollo en la conformacion del Plan Anual de Compras y Contrataciones  del CNZFE.</t>
  </si>
  <si>
    <t>2. Revision de insumos generados por las difertentes áreas.</t>
  </si>
  <si>
    <t>3. Costeo de insumos.</t>
  </si>
  <si>
    <t>4. Aprobacion del Plan.</t>
  </si>
  <si>
    <t xml:space="preserve">5. Publicacion en el Portal de Compras y Contrataciones Públicas. </t>
  </si>
  <si>
    <t>6. Ejecucion del Plan.</t>
  </si>
  <si>
    <t>1. Recibir solicitud de Compras de bienes o contratacion de servicios de las unidades.</t>
  </si>
  <si>
    <t>2. Verificar Plan de Compras consolidado.</t>
  </si>
  <si>
    <t>3. Determinar las especificaciones para compra de bienes o contratacion de servicios.</t>
  </si>
  <si>
    <t xml:space="preserve">4. Realizar el proceso de compras o contratacion de servicios que aplique. </t>
  </si>
  <si>
    <t>5. Remitir a la division de Presupuesto la solicitud requerimiento de apropiacion.</t>
  </si>
  <si>
    <t>6. Coordinar el proceso de compras y contrataciones, desde las requisiciones recibidas de las áreas, hasta la cancelacion de las órdenes de compras o servicio al proveedor.</t>
  </si>
  <si>
    <t>7. Realizar solicitudes a proveedores para la adquisicion directa de bienes y servicios.</t>
  </si>
  <si>
    <t>8. Elaborar las actas simples en los procesos de compras directas y compras menores.</t>
  </si>
  <si>
    <t xml:space="preserve">9. Tramitar la publicacion de procedimientos y adjudicaciones de Compras y Contrataaciones de Bienes, servicios y obras realizadas por la institucion. </t>
  </si>
  <si>
    <t>10. Velar que se cumplan los lineamientos y disposiciones en materia de compras y adquisiciones.</t>
  </si>
  <si>
    <t>11. Remitir a la División de Contabilidad solicitudes de pago a proveedores</t>
  </si>
  <si>
    <t>12. Remitir al Area de Libre acceso a la informacion reportes mensuales de las Compras realizadas para su debida publicacion de Transparencia.</t>
  </si>
  <si>
    <t>13. Remitir al area de Planificacion y desarrollo reportes trimestrales de las compras realizadas de acuerdo al Plan, así como aquellas fuera del Plan.</t>
  </si>
  <si>
    <t>14. Brindar apoyo y orientacion a los diferentes departamentos en sus requerimientos de compras y/o contrataciones de bienes y servicios, a fin de agilizar el proceso y que los mismos sigan los lineamientos establecidos en las políticas de compras y contrataciones.</t>
  </si>
  <si>
    <t xml:space="preserve">15.  Realizar cualquier otra funcion complementaria que sea asignada al área. </t>
  </si>
  <si>
    <t>2. Socializar y acordar con el proveedor los términos de referencia</t>
  </si>
  <si>
    <t>4. Prueba del funcionamiento del sistema</t>
  </si>
  <si>
    <t>5. Capacitar al personal involucrado</t>
  </si>
  <si>
    <t>6. Entrega Definitiva de la solución</t>
  </si>
  <si>
    <t>Proveer soporte técnico a todos los usuarios de la institución</t>
  </si>
  <si>
    <t>Renovar las licencias de servicios de Office 365.</t>
  </si>
  <si>
    <t>Agosto</t>
  </si>
  <si>
    <t>No. De casos recibidos vs no. De casos resueltos</t>
  </si>
  <si>
    <t>No. De servicios renovados</t>
  </si>
  <si>
    <t>POA y PACC elaborado y aprobado</t>
  </si>
  <si>
    <t>Certificación solicitada y aprobada</t>
  </si>
  <si>
    <t>No. de cambios ejecutados</t>
  </si>
  <si>
    <t>Informe Mesa de Ayuda</t>
  </si>
  <si>
    <t>Depto. Tecnología de la Información / División de Desarrollo e Implementación de Sistemas / División de Administración de Servicios TIC / División de Operaciones TIC</t>
  </si>
  <si>
    <t>Depto. Tecnología de la Información / División de Administración de Servicios TIC</t>
  </si>
  <si>
    <t>Depto. Tecnología de la Información / División de Operaciones TIC</t>
  </si>
  <si>
    <t>3.2. Gestionar las tecnologías para el aseguramiento de la información y garantizar el soporte técnico necesario para el mejor desempeño institucional</t>
  </si>
  <si>
    <t>Gestionar el presupuesto del año 2024</t>
  </si>
  <si>
    <t>Supervisar el proceso de compras</t>
  </si>
  <si>
    <t>Supervisar el proceso de facturación y flujo de ingreso</t>
  </si>
  <si>
    <t>Supervisar el proceso de suministro</t>
  </si>
  <si>
    <t>Mantenimiento de los Espacios Físicos, Mobiliarios y transporte</t>
  </si>
  <si>
    <t>Supervisión pólizas de seguros</t>
  </si>
  <si>
    <t>Supervisión y control Subsidio Educativo institucional</t>
  </si>
  <si>
    <t xml:space="preserve">1. Revisar las necesidades de recursos a partir del Plan Operativo </t>
  </si>
  <si>
    <t>2. Identificar los recursos disponibles</t>
  </si>
  <si>
    <t>3. Proyectar los recursos a utilizar</t>
  </si>
  <si>
    <t>4. Definir las prioridades</t>
  </si>
  <si>
    <t>5. Supervisar el Anteproyecto de Presupuesto y someter a aprobación</t>
  </si>
  <si>
    <t>6. Eficientizar la ejecución del Presupuesto aprobado</t>
  </si>
  <si>
    <t>2. Velar por el cumplimiento de las Leyes,  Reglamentos, Decretos y Circulares  elaborados para fines de Compras y Contrataciones Públicas</t>
  </si>
  <si>
    <t>4. Revisar, autorizar y firmar remisión de expediente a pago</t>
  </si>
  <si>
    <t>4. Remitir vía digital  las facturas a empresas</t>
  </si>
  <si>
    <t>5. Dar seguimiento al cobro de empresas de acuerdo a su facturación (mensual, trimestral, semestral y anual)</t>
  </si>
  <si>
    <t>6. Dar seguimiento a empresas con Pagos retrasados mediante bloqueo en LPB,  llamadas, comunicaciones, correos electrónicos, etc</t>
  </si>
  <si>
    <t xml:space="preserve">3. Reponer las cajas chicas basados en las normativas de manejo y uso de dicho fondo </t>
  </si>
  <si>
    <t>1. Implementar las normativas de NOBACI</t>
  </si>
  <si>
    <t>1. Autorizar las solicitudes de compras, tanto de materiales de oficina como de activos de la institución</t>
  </si>
  <si>
    <t>2. Autorizar el despacho de suministros</t>
  </si>
  <si>
    <t>3. Velar por el control del consumo mensual por departamento</t>
  </si>
  <si>
    <t>1.  Supervisar limpieza, fumigación, pintura, reparaciones menores, etc.</t>
  </si>
  <si>
    <t>2. Supervisar mantenimiento de fotocopiadora, planta eléctrica ascensor, aires acondicionados, flotilla de vehículos, etc</t>
  </si>
  <si>
    <t xml:space="preserve">1. Control de pago pólizas de seguro fidelidad, incencio y lineas aliadas </t>
  </si>
  <si>
    <t>1. Adquisición útiles escolares para hijos de colaboradores de nuestra institución</t>
  </si>
  <si>
    <t>1. Adquisición almuerzo institucional para  colaboradores de nuestra institución</t>
  </si>
  <si>
    <t>1. Adquisición combustible para personal técnico, flotilla de la  institución y planta elecrica</t>
  </si>
  <si>
    <t>Supervisión y control Almuerzo empresarial</t>
  </si>
  <si>
    <t>Julio-Octubre</t>
  </si>
  <si>
    <t>Realizar el Mantenimiento de los Espacios y Mobiliario</t>
  </si>
  <si>
    <t>Modernizar áreas de la institución</t>
  </si>
  <si>
    <t>Optimizar la Flotilla de Vehículos</t>
  </si>
  <si>
    <t>1. Dar mantenimiento al ascensor</t>
  </si>
  <si>
    <t xml:space="preserve">1. Entregar diariamente los vehiculos al Depto. De Seguridad </t>
  </si>
  <si>
    <t>2. Reportar de inmediato las averías mecánicas o accidentes</t>
  </si>
  <si>
    <t>3. Evaluar las alternativas necesarias de cotizaciones para garantizar  calidad vs costo</t>
  </si>
  <si>
    <t>4. Seguimiento renovación anual de marbetes de placa</t>
  </si>
  <si>
    <t>5. Seguimiento renovación  anual de Seguros de vehículos</t>
  </si>
  <si>
    <t>7. Adquisición  vehículo</t>
  </si>
  <si>
    <t xml:space="preserve">*POA 2024 cargado en el Portal Institucional
*Informes de seguimiento de ejecución </t>
  </si>
  <si>
    <t xml:space="preserve">No tener control de las actividades a realizar por cada departamento de la institución.  </t>
  </si>
  <si>
    <t xml:space="preserve">No vinculación de las actividades a ejecutar por cada producto con el presupuesto anual institucional      </t>
  </si>
  <si>
    <t>Omisión de actualizaciones en la programación y ejecución física-financiera</t>
  </si>
  <si>
    <t>No participación de las áreas involucradas</t>
  </si>
  <si>
    <t>Incoherencia de la meta física con el histórico</t>
  </si>
  <si>
    <t>4. Realizar la programación y seguimiento del presupuesto 2024</t>
  </si>
  <si>
    <t>Monitorear la ejecución del presupuesto anual institucional</t>
  </si>
  <si>
    <t>1. Elaborar informe trimestral de ejecución presupuestaria</t>
  </si>
  <si>
    <t>Marzo, Junio, septiembre y Diciembre</t>
  </si>
  <si>
    <t>Informes trimestrales de ejecución del presupuesto realizado y socializado</t>
  </si>
  <si>
    <t>Informe trimestral de ejecución presupuestaria</t>
  </si>
  <si>
    <t>Que no se ejecute lo presupuestado</t>
  </si>
  <si>
    <t>2. Remitir informe al equipo directivo</t>
  </si>
  <si>
    <t>Correo de remisión informe</t>
  </si>
  <si>
    <t>3. Elaborar informe trimestral de las metas físicas-financieras del presupuesto anual para subportal de transparencia gubernamental</t>
  </si>
  <si>
    <t>Informe</t>
  </si>
  <si>
    <t>4. Remitir informe a la OAI para carga en el subportal</t>
  </si>
  <si>
    <t>Carga de informe en subportal</t>
  </si>
  <si>
    <t xml:space="preserve">Retraso en carga de evidencia </t>
  </si>
  <si>
    <t>Retraso en entrega de informaciones por las áreas</t>
  </si>
  <si>
    <t>El Resumen Ejecutivo no contiene las contribución con los planes nacionales y los ODS</t>
  </si>
  <si>
    <t>Cargar un archivo no modificable</t>
  </si>
  <si>
    <t>Extravío de ejemplar en correspondencia interna</t>
  </si>
  <si>
    <t xml:space="preserve">Desconocimiento de la Metodología CAF           </t>
  </si>
  <si>
    <t>Cambios en la planilla de Autodiagnóstico</t>
  </si>
  <si>
    <t>Cambios de Analistas asignados para asistencia técnica de los sub indicadores</t>
  </si>
  <si>
    <t>Desconocimiento de los procedimientos descritos en el Manual</t>
  </si>
  <si>
    <t>No. De auditorías realizadas</t>
  </si>
  <si>
    <t>Informe de auditoría interna</t>
  </si>
  <si>
    <t>Resistencia en las áreas a auditar</t>
  </si>
  <si>
    <t>Convocatoria y registro de asistencia</t>
  </si>
  <si>
    <t>Reprogramación por agenda institucional ocupada</t>
  </si>
  <si>
    <t>Marzo</t>
  </si>
  <si>
    <t>No. De servicios certificados</t>
  </si>
  <si>
    <t>Expediente de compra</t>
  </si>
  <si>
    <t>Requerimientos de información respondidos en le fecha prevista por la Ley No. 200-04</t>
  </si>
  <si>
    <t xml:space="preserve">Calificación institucional del indicador de Transparencia Institucional </t>
  </si>
  <si>
    <t>Informaciones del sistema 311 respondidas</t>
  </si>
  <si>
    <t xml:space="preserve">Retraso en la recepción de la información solicitada al área del CNZFE  </t>
  </si>
  <si>
    <t>Recepción tardía de las informaciones para subir en el Portal de Transparencia institucional; modificación de plazos y Normativa de la DIGEIG</t>
  </si>
  <si>
    <t>1.Verificar y enviar al área correspondiente, la solicitud de información realizada por el ciudadano</t>
  </si>
  <si>
    <t>2.Gestionar  la  información solicitada, a través del departamento involucrado y  darle el seguimiento que corresponde</t>
  </si>
  <si>
    <t>3.Revisar la información recibida y dar respuesta oportuna al ciudadano</t>
  </si>
  <si>
    <t>4.Elaboración de los   Informes (trimestrales, semestrales y anuales) de Solicitudes de Información presentada por los ciudadanos y enviar a la Máxima Autoridad</t>
  </si>
  <si>
    <t>1.Gestionar, con las áreas involucradas, las informaciones a ser colgadas en el Portal de Transparencia</t>
  </si>
  <si>
    <t>2.Verificar y organizar los documentos e informaciones recibidos para fines de publicación</t>
  </si>
  <si>
    <t>3.Actualizar el Portal de Transparencia y validar las informaciones publicadas</t>
  </si>
  <si>
    <t>4.Socializar, con la maxima autoridad y el STAFF, los Reportes de Evaluación del Sub Portal de Transparencia</t>
  </si>
  <si>
    <t>Informaciones del Sistema Nacional de Atención Ciudadana 311 gestionadas</t>
  </si>
  <si>
    <t xml:space="preserve">Requerimientos de información del ciudadano gestionado
</t>
  </si>
  <si>
    <t xml:space="preserve">Sub Portal de Transparencia Institucional actualizado
</t>
  </si>
  <si>
    <t>Correo electrónico</t>
  </si>
  <si>
    <t>Captura de pantalla, disponible en la plataforma</t>
  </si>
  <si>
    <t>Oficina de acceso a la Información</t>
  </si>
  <si>
    <t>Informe de solicitudes aprobadas</t>
  </si>
  <si>
    <t>Listado de control de vigencias de permisos</t>
  </si>
  <si>
    <t>Informe de Autorizaciones administrativas realizadas</t>
  </si>
  <si>
    <t>Participar en ferias y eventos nacionales e internacionales</t>
  </si>
  <si>
    <t>Gestión de la comunicación digital del CNZFE</t>
  </si>
  <si>
    <t xml:space="preserve">Gestión operativa  </t>
  </si>
  <si>
    <t>1- Crear campañas digitales de historias de la gente del sector zonas francas</t>
  </si>
  <si>
    <t>2- Análisis de las métricas trimestral</t>
  </si>
  <si>
    <t>1-Capacitación especializadas para los colaboradores de la División</t>
  </si>
  <si>
    <t>Informe entregado</t>
  </si>
  <si>
    <t xml:space="preserve">Certificaciones </t>
  </si>
  <si>
    <t>Solicitud y factura de compra</t>
  </si>
  <si>
    <t>Página web del CNZFE y actores del sector, correos; Constancia de difusión; Boletín realizado</t>
  </si>
  <si>
    <t xml:space="preserve">Publicaciones en los medios sobre el sector </t>
  </si>
  <si>
    <t>Publicaciones realizadas en las redes</t>
  </si>
  <si>
    <t>Informe de anális de métricas</t>
  </si>
  <si>
    <t>Publicaciones en redes sociales</t>
  </si>
  <si>
    <t>Asistencia a las capacitaciones</t>
  </si>
  <si>
    <t xml:space="preserve">Solicitud emitida </t>
  </si>
  <si>
    <t xml:space="preserve">No. de resumenes trimestrales realizados </t>
  </si>
  <si>
    <t>No contar con la asistencia de los medios invitados</t>
  </si>
  <si>
    <t>No contar con un equipo para realizar las grabaciones y redacción del contenido</t>
  </si>
  <si>
    <t>No realización del informe</t>
  </si>
  <si>
    <t>No participación en las capacitaciones; No aprobación del curso; Cancelación de la capacitación.</t>
  </si>
  <si>
    <t>Que no se realice  el boletín</t>
  </si>
  <si>
    <t>No elaboración del plan</t>
  </si>
  <si>
    <t xml:space="preserve">Brindar soporte técnico  de los servicios que ofrece el CNZFE a  las nuevas empresas instaladas de la zona norte, asi como a las ya instaladas </t>
  </si>
  <si>
    <t>Enero a Diciembre</t>
  </si>
  <si>
    <t>1. Realizar visitas a las empresas</t>
  </si>
  <si>
    <t>2. Orientarlos sobre los procedimientos</t>
  </si>
  <si>
    <t>3. Darle seguimiento mediante el sistema LPB y   de acuerdo a la Carta Compromiso</t>
  </si>
  <si>
    <t>1. Recibir las solicitudes de los departamentos</t>
  </si>
  <si>
    <t>2. Gestionar  de inmediato los trámites de las solicitudes a las empresas, Institución o departamento.</t>
  </si>
  <si>
    <t>3. Vigilar todos los requisitos de nuestra Carta Compromiso con el Ciudadano para lograr un crecimiento Institucional</t>
  </si>
  <si>
    <t>4. Solicitar sugerencias a los distintos deptos</t>
  </si>
  <si>
    <t>1. Realización de informe trimestrales POA</t>
  </si>
  <si>
    <t>2. Informes esporádicos de los parques</t>
  </si>
  <si>
    <t>3. Planificación fechas de simulacros</t>
  </si>
  <si>
    <t>4. Elaboración de informes  sobre resultados de los diferentes simulacros</t>
  </si>
  <si>
    <t>Porcentaje de cumplimiento del sistema</t>
  </si>
  <si>
    <t>PLAN OPERATIVO ANUAL 2024</t>
  </si>
  <si>
    <t>4. Dar seguimiento al cumplimiento del Indicador de Gestión Presupuestaria (IGP) (Reprogramaciones y modificaciones dentro de las fechas establecidas.)</t>
  </si>
  <si>
    <t xml:space="preserve">No disponibilidad de datos actualizados
</t>
  </si>
  <si>
    <t>2. Realizar y depurar listas de empresas atractivas para el país (según países y/o regiones de origen) utilizando el Investment Map</t>
  </si>
  <si>
    <t>4. Dar seguimiento a los analisis e informar al Departamento Administrativos sobre las tendencias de las cuentas, a fin de que se tomen los correctivos de lugar.</t>
  </si>
  <si>
    <t>4. Emitir nuestras consideraciones (recomendaciones y/o sugerencias) y correcciones</t>
  </si>
  <si>
    <t>Junio- Diciembre</t>
  </si>
  <si>
    <t>Que no se logre visitar una cant. Significativa de empresas.</t>
  </si>
  <si>
    <t>Cantidad de empresas visitadas</t>
  </si>
  <si>
    <t xml:space="preserve">Abril-Junio </t>
  </si>
  <si>
    <t xml:space="preserve">No adquisicion de equipos; No difundir con calidad el contenido de la institucion </t>
  </si>
  <si>
    <t>4.Realizar Registros de Activos Fijos en el Sistema SIAB. Cuadro Previsiones Regalia y Prestaciones laborales. Cuadre de ingresos por oficinas con el punto de ventas y el VUCE. Realizar los registros  pertinentes de las entradas y salidas de Mercancia en Sumistro de Almacen Realizar Conciliaciones Bancarias Mensuales.</t>
  </si>
  <si>
    <t>5.Realizar analisis de cuentas por cobrar y  por  por antiguedad de saldos, para el cumplimiento de las normas y procedimientos de DIGECOG.  Realizar los Cortes Semestrales y anuales para subirlo al SISACNOC despues de realizar las presentaciones de lugar con todas sus evidencias.</t>
  </si>
  <si>
    <t xml:space="preserve">2. Realizar la carga de archivos de las diferentes nominas de pagos en el sistema SIGEF </t>
  </si>
  <si>
    <t>3. Realizar formularios de gastos de capital y gastos corrientes para soportes de asignacion del estado Dom. Del fondo 100</t>
  </si>
  <si>
    <t xml:space="preserve">4. Realizar comunicacion para el envio de formularios fisicos al Ministerio y la Tesoreria Nacional </t>
  </si>
  <si>
    <t>3.Preparar presentacion de conciliacion segun los formularios designados por DIGECOG</t>
  </si>
  <si>
    <t xml:space="preserve">4. Firmar, sellar y soportar los Estados Financieros </t>
  </si>
  <si>
    <t>Control y registros de las entradas y salidas de los inventarios de suministro de oficinas y cocinas en almacen</t>
  </si>
  <si>
    <t>1.Registrar las entradas y salidas de los materiales de oficinas y cocina en almacen</t>
  </si>
  <si>
    <t>Control y  Registros de los de activos fijos y vehículos de la institución en el Sistemas de Bienes Nacionales(SIAB), Sigef y DacEasy</t>
  </si>
  <si>
    <t>1.Actualizar los movimientos de activos fijos, en el SIAB y su depreciación</t>
  </si>
  <si>
    <t>2. Monitorear las diferentes cuentas x cobrar</t>
  </si>
  <si>
    <t>4. Realizar los asientos contables para el control y saneamiento de dichas cuentas ya sean cobradas y/o incobrables.</t>
  </si>
  <si>
    <t>2. Realizar el cuadre de los mismos mensualmente.</t>
  </si>
  <si>
    <t>3. Facturar manualmente con NCF los usuarios que utilizan los servicios ofrecidos por el Sistema de Ventanilla Unica-VUCE-ADUANAS</t>
  </si>
  <si>
    <t>Archivo de solicitud de informacion.</t>
  </si>
  <si>
    <t>Comunicación escrita con acuse de recibo</t>
  </si>
  <si>
    <t>Correo electronico/sistema SAIP</t>
  </si>
  <si>
    <t>Encuesta satisfaccion usuarios OAI</t>
  </si>
  <si>
    <t xml:space="preserve">5.Realizar Encuesta de Satisfaccion de Usuarios OAI </t>
  </si>
  <si>
    <t>Reporte de evaluacion del monitoreo de estandarizacion portales de transparencia DIGEIG</t>
  </si>
  <si>
    <t>Modificacion de plazos</t>
  </si>
  <si>
    <t xml:space="preserve">Cambios no previstos a la normativa del organo rector </t>
  </si>
  <si>
    <t xml:space="preserve">Problemas asociados a la plataforma digital o suplidores </t>
  </si>
  <si>
    <t xml:space="preserve">SubPortal de transparencia actualizado </t>
  </si>
  <si>
    <t xml:space="preserve">1.Indagar sobre la denuncia, queja o sugerencia del ciudadano </t>
  </si>
  <si>
    <t xml:space="preserve">2. Responder a la denuncia queja o sugerencia del ciudadano </t>
  </si>
  <si>
    <t xml:space="preserve">3. Cerrar el caso en el sistema de administracion digital </t>
  </si>
  <si>
    <t>Sistema digital de administracion de denuncias, quejas,reclamaciones y sugerencias</t>
  </si>
  <si>
    <t xml:space="preserve">Capturas  de pantalla de denuncias, quejas, reclamaciones, y sugerencias disponible en la plataforma, correo interno </t>
  </si>
  <si>
    <t>Falla del sistema  digital de administración del 311</t>
  </si>
  <si>
    <t>Portal Datos Abiertos Actualizado</t>
  </si>
  <si>
    <t>1- Recopilar informaciones de las áreas.</t>
  </si>
  <si>
    <t>2- Actualizar el portal de Datos Abiertos</t>
  </si>
  <si>
    <t>Informaciones del Portal actualizadas</t>
  </si>
  <si>
    <t>% de datos actualizados</t>
  </si>
  <si>
    <t>Portal Digital de Datos Abiertos</t>
  </si>
  <si>
    <t>Problemas asociados  a la plataforma digital</t>
  </si>
  <si>
    <t>Recepción tardía de las informaciones para subir en el Porta</t>
  </si>
  <si>
    <t>Ausencia de presupuesto</t>
  </si>
  <si>
    <t>Capacitaciones sobre Acceso a la Información Pública, Protección de Datos, Uso del Portal SAIP y Subportal de Transparencia realizadas</t>
  </si>
  <si>
    <t>1- Convocar a las capacitaciones</t>
  </si>
  <si>
    <t>2- Elaborar lista de asistencia</t>
  </si>
  <si>
    <t>3- Desarrollar capacitaciones</t>
  </si>
  <si>
    <t>Cantidad de capacitaciones realizadas</t>
  </si>
  <si>
    <t>Total de empleados impactados</t>
  </si>
  <si>
    <t>Redes y Medios institucionales</t>
  </si>
  <si>
    <t>Encuestas de Medición de Impacto</t>
  </si>
  <si>
    <t>Registro de participantes firmado</t>
  </si>
  <si>
    <t xml:space="preserve">Reestructuración Oficina de Acceso a la Información </t>
  </si>
  <si>
    <t>1. Ampliación Area Oficina OAI-CNZFE</t>
  </si>
  <si>
    <t>Junio-Diciembre</t>
  </si>
  <si>
    <t># de Metros adicionados</t>
  </si>
  <si>
    <t>Proceso de Compras ejecutados</t>
  </si>
  <si>
    <t>Ausencia de Presupuesto</t>
  </si>
  <si>
    <t>2. Contratación personal administrativo</t>
  </si>
  <si>
    <t># empleados contratados</t>
  </si>
  <si>
    <t>Acciones de personal</t>
  </si>
  <si>
    <t>Falta de candidatos</t>
  </si>
  <si>
    <t>3. Adquirir equipos y mobiliarios</t>
  </si>
  <si>
    <t>Cantidad de equipos y mobiliario adquirido</t>
  </si>
  <si>
    <t>Registro de Sistema de Administración de Bienes - SIAB</t>
  </si>
  <si>
    <t>Actualizar el Plan Operativo Anual Institucional 2025 y remisión de informes de seguimiento</t>
  </si>
  <si>
    <t>Participar en la Socialización de Programación y Seguimiento del Presupuesto Físico Financiero 2025</t>
  </si>
  <si>
    <t>Elaborar Informe Semestral y Memorias Institucionales 2024</t>
  </si>
  <si>
    <t>Actualizar la Matriz de Producción Pública Prioritaria 2025</t>
  </si>
  <si>
    <t>Junio-Julio
Octubre-Diciembre</t>
  </si>
  <si>
    <t>Seguimiento Sistema de Administración y Control Interno fortalecido</t>
  </si>
  <si>
    <t>5. Carga informe trimestral metas fisicas-financieras, y las causas de las desviaciones</t>
  </si>
  <si>
    <t>Reporte IGP</t>
  </si>
  <si>
    <t>Información incompleta para completar informe</t>
  </si>
  <si>
    <t>Planes Operativos Departamentales incompletos
No disponibilidad de recursos</t>
  </si>
  <si>
    <t xml:space="preserve">No cumplimiento de las metas por producto                </t>
  </si>
  <si>
    <t>Cumplimiento con el Sistema de Gestión de Calidad bajo la Norma ISO 9001:2015</t>
  </si>
  <si>
    <t>Porcentaje de cumplimiento en el ICI</t>
  </si>
  <si>
    <t>Estrategias PEI</t>
  </si>
  <si>
    <t xml:space="preserve">1.4. Establecer los controles para la correcta aplicación de los Sistemas de Administración Financiera del Estado y el Sistema Nacional de Control Interno. </t>
  </si>
  <si>
    <t>Detección de desviaciones en los planes, programas y proyectos institucionales</t>
  </si>
  <si>
    <t>Transparencia y Rendición de Cuentas</t>
  </si>
  <si>
    <t>Indicador SISMAP actualizado</t>
  </si>
  <si>
    <t>5. Remitir informe y plan de mejora CAF para carga en el SISMAP</t>
  </si>
  <si>
    <t>Reporte del SISMAP Gestión Pública</t>
  </si>
  <si>
    <t>Cumplimiento con las Normas Básicas de Control Interno (Ley Núm.10-07) y el Índice de Control Interno (ICI)</t>
  </si>
  <si>
    <t>1.8.	Fomentar la cultura de Equidad de Género.</t>
  </si>
  <si>
    <t>Fomentar la equidad de género en los planes, programas y proyectos</t>
  </si>
  <si>
    <t>Informe de cumplimiento</t>
  </si>
  <si>
    <t>1.9. Fortalecer la Gestión Integral de Riesgos de Desastres y Cambio Climático.</t>
  </si>
  <si>
    <t>Ampliación del alcance del SGC bajo las Normas ISO 9001:2015</t>
  </si>
  <si>
    <t>Sistema de Gestión de Calidad Integrado</t>
  </si>
  <si>
    <t>1. Revisar el cumplimiento de los requerimientos  para proceder con la actualización correspondiente.</t>
  </si>
  <si>
    <t>2. Efectuar reunión de seguimiento con las áreas involucradas y analista asignado CGR</t>
  </si>
  <si>
    <t>3. Cargar documentos actualizados, aprobados y consensuados.</t>
  </si>
  <si>
    <t xml:space="preserve">4. Cumplimiento Normas Basicas de Control Interno </t>
  </si>
  <si>
    <t xml:space="preserve">5. Dar seguimiento al Cumplimiento Normas de 2do. Grado </t>
  </si>
  <si>
    <t xml:space="preserve">6. Dar seguimiento a las Devoluciones de Contratos </t>
  </si>
  <si>
    <t xml:space="preserve">8. Cumplimento Indicador de Gestión Presupuestaria </t>
  </si>
  <si>
    <t>9. Cumplimiento del POA Institucional</t>
  </si>
  <si>
    <t xml:space="preserve">10. Informe de Cierre de operaciones Contables </t>
  </si>
  <si>
    <t>Departamento de Planificación y Desarrollo/ Departamento Administrativo y Financiero/División de Contabilidad/División de Compras</t>
  </si>
  <si>
    <t>Departamento Administrativo y Financiero/Departamento Planificación y Desarrollo</t>
  </si>
  <si>
    <t>Departamento Administrativo y Financiero/Departamento Jurídico</t>
  </si>
  <si>
    <t>Departamento Administrativo y Financiero/Departamento de Recursos Humanos</t>
  </si>
  <si>
    <t xml:space="preserve">7. Devolución de Archivos de Nóminas Tramitados </t>
  </si>
  <si>
    <t>Departamento de Planificación y Desarrollo/ Departamento Administrativo y Financiero/División de Presupuesto</t>
  </si>
  <si>
    <t>Departamento Administrativo y Financiero/División de Contabilidad</t>
  </si>
  <si>
    <t>Departamento Administrativo y Financiero/Sección de Tesorería</t>
  </si>
  <si>
    <t>1. Elaborar programa de auditoria interna y socializar con los involucrados</t>
  </si>
  <si>
    <t>2. Ejecución de la Auditoría Interna</t>
  </si>
  <si>
    <t xml:space="preserve">3. Aplicación de mejoras </t>
  </si>
  <si>
    <t xml:space="preserve">11. Manejo de Cajas Chicas  </t>
  </si>
  <si>
    <t>Departamento de Planificación y Desarrollo/Comité Institucional de Calidad</t>
  </si>
  <si>
    <t xml:space="preserve">Departamento de Planificación y Desarrollo/Comité Institucional de Calidad/Dirección Ejecutiva </t>
  </si>
  <si>
    <t>Fortalecimiento del reclutamiento y selección por carrera administrativa</t>
  </si>
  <si>
    <t>Profesionalización del talento humano</t>
  </si>
  <si>
    <t>Gestión integral de riesgos de desastres y cambio climático fortalecida</t>
  </si>
  <si>
    <t>Monitorear los planes de riesgos de desastres/de preservación y conservación del medio ambiente.</t>
  </si>
  <si>
    <t>1. Solicitar la formación en las referidas normas.</t>
  </si>
  <si>
    <t>2. Contratación de Consultor/Experto</t>
  </si>
  <si>
    <t>3. Elaboración de Diagnóstico</t>
  </si>
  <si>
    <t>4. Elaboración e Implementación del Plan de Acción</t>
  </si>
  <si>
    <t>Informe evaluación eficacia capacitaciones</t>
  </si>
  <si>
    <t>Informe diagnóstico</t>
  </si>
  <si>
    <t>Informe Auditoría Interna</t>
  </si>
  <si>
    <t>No disponibilidad de recursos
No disponibilidad de los informes y reportes como entrada para la revisión del Sistema</t>
  </si>
  <si>
    <t>Implementada la Gestión de Riesgos</t>
  </si>
  <si>
    <t>1. Identificar instituciones para intercambiar buenas prácticas</t>
  </si>
  <si>
    <t>2. Realizar los encuentros necesarios.</t>
  </si>
  <si>
    <t>Departamento Planificación y Desarrollo/todas las áreas dentro del alcance del SGC</t>
  </si>
  <si>
    <t>No. De acciones implementadas</t>
  </si>
  <si>
    <t>Error en identificación y valoración de riesgos</t>
  </si>
  <si>
    <t>No. De charlas y talleres impartidos</t>
  </si>
  <si>
    <t>No. de actividades de promoción sobre equidad de género y responsabilidad social realizadas</t>
  </si>
  <si>
    <t>1. Solicitar charlas de orientación</t>
  </si>
  <si>
    <t>4. Elaborar informes.</t>
  </si>
  <si>
    <t>Sensibilización en Equidad de Género y Responsabilidad social</t>
  </si>
  <si>
    <t>No. De actividades celebradas</t>
  </si>
  <si>
    <t>Fortalecimiento de la identidad institucional del talento humano</t>
  </si>
  <si>
    <t>Desarrollo de actividades para las habilidades blandas del talento humano</t>
  </si>
  <si>
    <t>Enero-Febrero-Marzo</t>
  </si>
  <si>
    <t>Abril-Mayo-Junio</t>
  </si>
  <si>
    <t>Julio-agosto-sept</t>
  </si>
  <si>
    <t>Octubre-noviembre-diciembre</t>
  </si>
  <si>
    <t>3-Análisis del plan de gestión en medios sociales</t>
  </si>
  <si>
    <t>2-Elaboración cuatrimestral del boletín de las actividades institucional y del sector.</t>
  </si>
  <si>
    <t>3-Solicitud de compra de equipos: (Microfonos para voz en off y entrevistas, aro de luz, vlogging kit de grabación).</t>
  </si>
  <si>
    <t>Gestión de medios tradicionales</t>
  </si>
  <si>
    <t xml:space="preserve">1.Envio de notas de prensa a los medios de comunicación </t>
  </si>
  <si>
    <t>2. Regalos a periodistas (Dia del periodista y en navidad)</t>
  </si>
  <si>
    <t>Abril-Diciembre</t>
  </si>
  <si>
    <t xml:space="preserve">Abril-Agosto-Diciembre </t>
  </si>
  <si>
    <t>Publicaciones</t>
  </si>
  <si>
    <t>Acuse de recibo del periodista/medios</t>
  </si>
  <si>
    <t>División de  Comunicaciones</t>
  </si>
  <si>
    <t>8. Compra uniformes Coro Institucional.</t>
  </si>
  <si>
    <t xml:space="preserve">7. Realizar actividad Bienvenida a la Navidad. </t>
  </si>
  <si>
    <t>6. Realizar actividad del mes del cancer.</t>
  </si>
  <si>
    <t>5. Realizar actividad día de la mujer.</t>
  </si>
  <si>
    <t>4. Actividad identidad institucional.</t>
  </si>
  <si>
    <t>3. Realizar actividad día de las padres .</t>
  </si>
  <si>
    <t>2. Realizar actividad día de las madres.</t>
  </si>
  <si>
    <t>1. Realizar actividad de valor institucional, febrero.</t>
  </si>
  <si>
    <t>Que el sistema no funcione adecuadamente, que las informaciones escanadas no se correspondan con el servicio solcitado</t>
  </si>
  <si>
    <t>Interrupcion de la operatividad de la seccion de Tesoreria</t>
  </si>
  <si>
    <t>Saldos incorrectos de las cuentas</t>
  </si>
  <si>
    <t>Errores en los procesos y en los calculos de la orden de compra, asi como en la documentacion soporte</t>
  </si>
  <si>
    <t>Errores en la emisión y cálculos de los pagos</t>
  </si>
  <si>
    <t>Montos errados que no reflejen la disponibilidad real</t>
  </si>
  <si>
    <t>El No cumliplimiento de las NOBACI</t>
  </si>
  <si>
    <t>El No cumliplimiento de las leyes</t>
  </si>
  <si>
    <t>Que existan errores materiales en  el conteo de los articulos invntariados</t>
  </si>
  <si>
    <t>No realizar el programa de capacitacion junto a las instituciones afines.</t>
  </si>
  <si>
    <t>No enviar las invitaciones a las empresas</t>
  </si>
  <si>
    <t>No realizacion de los informes de las capacitaciones realizadas</t>
  </si>
  <si>
    <t>Agosto y Noviembre</t>
  </si>
  <si>
    <t>2. Realizar actividades de responsabilidad social en coordinación con la CIGCN: concurso de reciclaje y actividad amor con valor</t>
  </si>
  <si>
    <t>3. Realizar encuesta semestral de percepción en materia de igualdad de género.</t>
  </si>
  <si>
    <t>Noviembre</t>
  </si>
  <si>
    <t>5. Auditoría Interna y aplicación de mejoras</t>
  </si>
  <si>
    <t>4. Coordinar la auditoría externa con la empresa certificadora para la Re-Certificación</t>
  </si>
  <si>
    <t>1.7. Implementar un Sistema de Gestión de Calidad Integrado bajo las Normas ISO 9001:2015; ISO 31000: 2018 de Gestión de Riesgos; ISO 37001: 2016 de Antisoborno e ISO 37301:2021 de Cumplimiento Normativo.</t>
  </si>
  <si>
    <t>4. Realizar Reunión de Revisión por la Dirección al SGC</t>
  </si>
  <si>
    <t xml:space="preserve">Junio </t>
  </si>
  <si>
    <t>Mayo y Noviembre</t>
  </si>
  <si>
    <t>Abril y Octubre</t>
  </si>
  <si>
    <t>Reportes del SGC</t>
  </si>
  <si>
    <t>Convocatoria, registro de asistencia, reporte de evaluación eficiencia y eficacia</t>
  </si>
  <si>
    <t>Reportes Trimestrales Del ICI</t>
  </si>
  <si>
    <t>Retraso en la carga de los reportes requeridos
Errores en los documentos cargados</t>
  </si>
  <si>
    <t>Comité Institucional de Calidad</t>
  </si>
  <si>
    <t>Depatamento de Planificación y Desarrollo</t>
  </si>
  <si>
    <t>3. Diseño y aplicación de encuesta de medición de impacto</t>
  </si>
  <si>
    <t xml:space="preserve">1. Solicitar revaloración de riesgos de los procesos </t>
  </si>
  <si>
    <t>Trimestral</t>
  </si>
  <si>
    <t>Infome de Gestión de Riesgos del SGC</t>
  </si>
  <si>
    <t>4. Elaborar y remitir informe de Gestión de Riesgos</t>
  </si>
  <si>
    <t>Informes</t>
  </si>
  <si>
    <t xml:space="preserve">No disponibilidad de recursos
Reprogramación por agenda institucional
</t>
  </si>
  <si>
    <t>Departamento Planificación y Desarrollo/Departamento de Recursos Humanos/CIGCN</t>
  </si>
  <si>
    <t>No. De empleados impactados</t>
  </si>
  <si>
    <t>Informes de ejecución actividades</t>
  </si>
  <si>
    <t>Septiembre-Diciembre</t>
  </si>
  <si>
    <t>1. Elaborar convocatoria a los grupos de interés para participación en la formulación del PEI.</t>
  </si>
  <si>
    <t>Formular Plan Estratégico Institucional PEI 2024-2028</t>
  </si>
  <si>
    <t>2. Compilar informaciones de grupos de interés y estudios económicos, sociales y ambientales del sector.</t>
  </si>
  <si>
    <t>3. Diseño de objetivos, estrategias, indicadores y metas</t>
  </si>
  <si>
    <t>4. Remisión del PEI al MEPYD para revisión y/o aprobación</t>
  </si>
  <si>
    <t>5. Socialización de PEI aprobado con las partes interesadas.</t>
  </si>
  <si>
    <t>Marzo-Abril</t>
  </si>
  <si>
    <t>Abril</t>
  </si>
  <si>
    <t>Mayo-julio</t>
  </si>
  <si>
    <t>Octubre</t>
  </si>
  <si>
    <t>PEI aprobado y socializado</t>
  </si>
  <si>
    <t>Correo de remisión borrador PEI
PEI elaborado</t>
  </si>
  <si>
    <t>Correo de socialización con las partes interesadas</t>
  </si>
  <si>
    <t>Imprevistos en los lineamientos del sector público
No disponibilidad de recursos</t>
  </si>
  <si>
    <t>4.1. Revisar y difundir formulario de encuesta.</t>
  </si>
  <si>
    <t xml:space="preserve">Cantidad de Informe </t>
  </si>
  <si>
    <t>Informe presentado</t>
  </si>
  <si>
    <t>4.2. Acopio, procesamiento y analisis de infromación.</t>
  </si>
  <si>
    <t>4.3. Elaborar informe y presentar a la D. E.</t>
  </si>
  <si>
    <t>junio-diciembre</t>
  </si>
  <si>
    <t>Realizar la Evalución Técnica, Legal y Operativa anual de la empresas clasificadas al amparo de la Ley núm. 56-07, según las disposiciones de la Resolucion 05-2024-A</t>
  </si>
  <si>
    <t>5.1. Verificar la fechas de la resolucion de clasificación de la empresa</t>
  </si>
  <si>
    <t xml:space="preserve">Certificaciones emitidas </t>
  </si>
  <si>
    <t>5.2. Informar mediante comunicación a las empresas la fecha en que le corresponde solicitar la Evaluación Técnica, Legal y Operativa</t>
  </si>
  <si>
    <t xml:space="preserve">5.3. Evaluar la solicitud </t>
  </si>
  <si>
    <t xml:space="preserve">5.4.  Emitir certificación </t>
  </si>
  <si>
    <t>Plan Institucional de Integridad y Prevención de la corrupción.</t>
  </si>
  <si>
    <t>Apoyar y fortalecer la estabilidad del Plan de Trabajo de la Comisión de Integridad
Gubernamental y Cumplimiento Normativo (CIGCN).</t>
  </si>
  <si>
    <t>Realizar reuniones de coordinación en materia de integridad para prevenir actos de corrupción.</t>
  </si>
  <si>
    <t>Asignar las partidas presupuestarias para la capacitación y los trabajos de la Comisión de Integridad
Gubernamental y Cumplimiento Normativo (CIGCN).</t>
  </si>
  <si>
    <t>Implementación y/o certificación de las normativas ISO 31000, 37000 y 37301.</t>
  </si>
  <si>
    <t>Planificar la gestión de riesgos de corrupción.</t>
  </si>
  <si>
    <t>Listar riesgos conductuales.</t>
  </si>
  <si>
    <t>Recopilar, ordenar y colgar las evidencias de las informaciones y ejecutorias de la CIGCN en el sistema de monitoreo.</t>
  </si>
  <si>
    <t>Código de Integridad.</t>
  </si>
  <si>
    <t>Directrices para el manejo de Conflicto de Interés.</t>
  </si>
  <si>
    <t>Estatutos de la Comisión de Integridad Gubernamental y Cumplimiento Normativo (CIGCN).</t>
  </si>
  <si>
    <t>Canales de Denuncia Físico.</t>
  </si>
  <si>
    <t>Gestión de Comunicación y Capacitación de la Integridad con "Taller Cultura de Integridad"</t>
  </si>
  <si>
    <t>Semana de la Patria</t>
  </si>
  <si>
    <t>Semana de la Ética 2024</t>
  </si>
  <si>
    <t>#DominicanaSinCorrupción y "Campaña INTEGRATE"</t>
  </si>
  <si>
    <t>Concurso Reciclaje Pal´ Barrio</t>
  </si>
  <si>
    <t>Jornada Limpieza de Costas 2024</t>
  </si>
  <si>
    <t>CinEduca familiar en Valores</t>
  </si>
  <si>
    <t>Actos de cierre "Concurso Reciclaje Pal´ Barrio" &amp; "Campaña INTEGRATE para #DominicanaSinCorrupción"</t>
  </si>
  <si>
    <t>Jornada de Reforestación</t>
  </si>
  <si>
    <t>Realizar reunión para la aprobación del Plan de Trabajo 2024 de la CIGCN.</t>
  </si>
  <si>
    <t>Realizar mesa de trabajo para la creación del Plan de Trabajo 2024 de la CIGCN.</t>
  </si>
  <si>
    <t>Convocar la CIGCN a reunión para la coordinación.</t>
  </si>
  <si>
    <t>Solicitar la asignación de partidas presupuestarias.</t>
  </si>
  <si>
    <t>Dar seguimiento a los trabajos de la CIGCN.</t>
  </si>
  <si>
    <t>Solicitar la asignación presupuestaria.</t>
  </si>
  <si>
    <t>Solicitar la contratación de la acción formativa.</t>
  </si>
  <si>
    <t>Realizar la planificación de la gestión</t>
  </si>
  <si>
    <t>Realizar levantamiento para identificar los riesgos de corrupción.</t>
  </si>
  <si>
    <t>Socializar los riesgos conductuales.</t>
  </si>
  <si>
    <t>Identificar las evidencias.</t>
  </si>
  <si>
    <t>Digitalizar y colgar evidencias en la plataforma.</t>
  </si>
  <si>
    <t>Realizar reuniones para concluir con ajustes el borrador.</t>
  </si>
  <si>
    <t>Realizar acto de lanzamiento del Código.</t>
  </si>
  <si>
    <t>Crear las Directrices para el manejo de Conflicto de Interés.</t>
  </si>
  <si>
    <t>Confeccionar los Estatutos de la CIGCN.</t>
  </si>
  <si>
    <t>Solcitar la instalación de buzones para la recepción de denuncias.</t>
  </si>
  <si>
    <t>Realizar Taller Cultura de Integridad junto al INAP y DIGEIG.</t>
  </si>
  <si>
    <t>Realizar publicaciones en materia de integridad.</t>
  </si>
  <si>
    <t>Realizar Agenda.</t>
  </si>
  <si>
    <t>Confeccionar listado del personal.</t>
  </si>
  <si>
    <t>Solicitar adquisición pines de la bandera.</t>
  </si>
  <si>
    <t>Participar en las actividades de la "Semana de la Ética 2024".</t>
  </si>
  <si>
    <t>Participar en #DominicanaSinCorrupción con el lanzamiento de "Campaña INTEGRATE".</t>
  </si>
  <si>
    <t>Convocar reunión de coordinación.</t>
  </si>
  <si>
    <t>Grabar videos de promoción.</t>
  </si>
  <si>
    <t>Realizar actividades de INTEGRATE.</t>
  </si>
  <si>
    <t>Realizar  "Concurso Reciclaje Pal´ Barrio", junto al Gabinete de Políticas Sociales y Supérate.</t>
  </si>
  <si>
    <t>Solicitar compra fundas reutilizables.</t>
  </si>
  <si>
    <t>Solicitar impresión banners y material promocional para la actividad.</t>
  </si>
  <si>
    <t>Realizar actividad con la comunidad y colmaderos.</t>
  </si>
  <si>
    <t>Realizar acto lanzamiento.</t>
  </si>
  <si>
    <t>Solicitar confección t-shirt para el personal.</t>
  </si>
  <si>
    <t>Realizar firma de acuerdo interinstitucional con fundación.</t>
  </si>
  <si>
    <t>Solicitar servicio de herrería para cierre de depósito.</t>
  </si>
  <si>
    <t>Realizar actividad "Jornada Limpieza de Costas 2024"</t>
  </si>
  <si>
    <t>Realizar reunión coordinación.</t>
  </si>
  <si>
    <t>Solicitar refrigerios y almuerzos.</t>
  </si>
  <si>
    <t>Solcitar compra materiales y herramientas.</t>
  </si>
  <si>
    <t>Realizar "CinEduca familiar en Valores".</t>
  </si>
  <si>
    <t>Solicitar contratación sala.</t>
  </si>
  <si>
    <t>Realizar reunión de coordinación.</t>
  </si>
  <si>
    <t>Convocar actos de cierre.</t>
  </si>
  <si>
    <t>Realizar acto entrega de desechos recolectados.</t>
  </si>
  <si>
    <t>Realizar actividad "Jornada de Reforestación".</t>
  </si>
  <si>
    <t>Solicitar transporte.</t>
  </si>
  <si>
    <t>Formato Minuta Reunión. Informe de participación en Reuniones. Formato evidencia fotografica. Planes socializados</t>
  </si>
  <si>
    <t>Plan de Trabajo 2024 aprobado. Formato Minuta Reunión. Formato evidencia fotografica. Publicaciones RRSS de actividades del plan. Convocatoria Reunión.</t>
  </si>
  <si>
    <t>Formato Minuta Reunión. Formato evidencia fotografica. Publicaciones RRSS de actividades del plan. Convocatoria Reunión.</t>
  </si>
  <si>
    <t>Presupuesto 2024. Formato Minuta Reunión. Formato evidencia fotografica. Convocatoria Reunión.</t>
  </si>
  <si>
    <t>Formato Minuta Reunión. Formato evidencia fotografica. Convocatoria a formación ISO. Convocatoria Reunión.</t>
  </si>
  <si>
    <t>Formato Minuta Reunión. Formato evidencia fotografica. Convocatoria al personal. Convocatoria Reunión.</t>
  </si>
  <si>
    <t>Listado de riesgos conductuales identificados. Formato Minuta Reunión. Informe de participación en reuniones. Convocatoria al personal</t>
  </si>
  <si>
    <t>Capturas de pantalla de Sistema debidamente completado.</t>
  </si>
  <si>
    <t>Convocatoria reuniones. Lista de participantes. Formato minuta reunión.</t>
  </si>
  <si>
    <t>Publicaciones RRSS. Convocatoria. Lista de participantes. Formato evidencia fotografica.</t>
  </si>
  <si>
    <t>Documento Directrices Manejo de Conflictos de Intereses. Convocatoria reunión. Formato Minuta reunión.</t>
  </si>
  <si>
    <t xml:space="preserve">Estatutos publicados. Formato minuta reunión. Informe de participación en reuniones. </t>
  </si>
  <si>
    <t>Politica de canales de denuncias debidamente socializada. Convocatoria reunión. Listado de participantes. Formato evidencia fotográfica  de Buzones de denuncia instalados.</t>
  </si>
  <si>
    <t>Lista de participantes. Registro digital. Formato minuta reunión. Plan de acción. Formato evidencia fotografica. Publicaciones RRSS. Certificados de participación.</t>
  </si>
  <si>
    <t>Formato minuta reunión. Publicaciones RRSS. Formato evidencia fotográfica.</t>
  </si>
  <si>
    <t>Captura de pantalla de la gestión, disponible en la plataforma o correo interno</t>
  </si>
  <si>
    <t>Listado de Participantes. Socialización del listado.</t>
  </si>
  <si>
    <t>Carta de solicitud. Acuse de recibo de pines.</t>
  </si>
  <si>
    <t>Registro de participantes completado. Formato Evidencia fotografica. Publicaciones RRSS. Informe de participación en reuniones.</t>
  </si>
  <si>
    <t>Carta de postulación. Correos de socialización. Publicaciones RRSS. Formato minuta reunión. Informe de participación en reunión. Formato evidencia fotográfica.</t>
  </si>
  <si>
    <t>Correo de convocatoria</t>
  </si>
  <si>
    <t>Formato evidencia videográfica. Publicación RRSS</t>
  </si>
  <si>
    <t>Informe de participación en reuniones. Lista de participantes.</t>
  </si>
  <si>
    <t>Formato Minuta reunión. Plan de acción. Publicaciones RRSS. Lista de participantes.</t>
  </si>
  <si>
    <t>Carta de solicitud. Acuse de recibo de fundas.</t>
  </si>
  <si>
    <t>Carta de solicitud. Formato evidencia fotográfica. Publicaciones RRSS.</t>
  </si>
  <si>
    <t>Convocatoria reuniones. Lista de participantes. Formato minuta reunión. Formato evidencia fotográfica. Publicaciones RRSS.</t>
  </si>
  <si>
    <t>Convocatoria. Formato evidencia fotográfica. Publicaciones RRSS. Lista de participantes.</t>
  </si>
  <si>
    <t>Acuerdo debidamente firmado. Convocatoria. Lista de participantes. Formato minuta reunión. Publicaciones RRSS.</t>
  </si>
  <si>
    <t>Carta de solicitud de servicio. Formato evidencia fotográfica.</t>
  </si>
  <si>
    <t>Plan de acción. Formato minuta reunión. Convocatoria a reunión coordinación.</t>
  </si>
  <si>
    <t>Formato Minuta Reunión. Informe de participación en Reuniones.</t>
  </si>
  <si>
    <t>Carta de solicitud.</t>
  </si>
  <si>
    <t>Convocatoria reunión de coordinación. Formato minuta reunión.</t>
  </si>
  <si>
    <t>Convocatoria. Lista de participantes. Formato evidencia fotográfica. Formato minuta reunión. Publicaciones RRSS.</t>
  </si>
  <si>
    <t>Convocatoria. Lista de participantes. Formato minuta reunión.</t>
  </si>
  <si>
    <t xml:space="preserve">Convocatoria. Lista de participantes. Formato minuta reunión. Publicaciones RRSS. Formato evidencia fotográfica. </t>
  </si>
  <si>
    <t>Convocatoria reuniones de coordinación. Lista de participantes. Formato minuta reunión. Formato evidencia fotográfica. Publicaciones RRSS.</t>
  </si>
  <si>
    <t>Ausencia de los actores o miembros.</t>
  </si>
  <si>
    <t>No hay riesgos identificados, asociados al producto.</t>
  </si>
  <si>
    <t>Problemas asociados a la plataforma digital. Que no se cuente con las evidencias apropiadas.</t>
  </si>
  <si>
    <t>Que no se concluyan los ajustes al borrador del código.</t>
  </si>
  <si>
    <t>Que el organo rector no socialice a tiempo los documentos base.</t>
  </si>
  <si>
    <t>Ausencia de recursos para la ejecución.</t>
  </si>
  <si>
    <t>Ausencia o no involucramiento de uno de los actores.</t>
  </si>
  <si>
    <t xml:space="preserve">Carencia de recursos. Ausencia o no involucramiento de uno de los actores. No disponibilidad de suplidores. </t>
  </si>
  <si>
    <t>Compromisos de la Alta Autoridad debidamente ejecutados y evidenciados.</t>
  </si>
  <si>
    <t>Evaluación DIGEIG a ejecutorias de la CIGCN.</t>
  </si>
  <si>
    <t>Evidencias en plataforma de seguimiento CIGCN cargadas.</t>
  </si>
  <si>
    <t>Politicas de Integridad debidamente evidenciadas.</t>
  </si>
  <si>
    <t>Ejecución de las actividades indicadas.</t>
  </si>
  <si>
    <t>Enero-diciembre</t>
  </si>
  <si>
    <t>Enero</t>
  </si>
  <si>
    <t>Diciembre</t>
  </si>
  <si>
    <t>Mensual</t>
  </si>
  <si>
    <t>Enero-febrero</t>
  </si>
  <si>
    <t>Septiembre</t>
  </si>
  <si>
    <t>Enero- diciembre</t>
  </si>
  <si>
    <t>Febrero</t>
  </si>
  <si>
    <t>Agosto-Diciembre</t>
  </si>
  <si>
    <t>Junio</t>
  </si>
  <si>
    <t>Junio y Diciembre</t>
  </si>
  <si>
    <t>Usuarios impactados</t>
  </si>
  <si>
    <t>Reporte de credenciales, listado de capacitados</t>
  </si>
  <si>
    <t>Informe de resultados</t>
  </si>
  <si>
    <t>Resistencia al uso de la firma digital</t>
  </si>
  <si>
    <t>Resistencia al llenado de la encuesta</t>
  </si>
  <si>
    <t>Retraso en entrega del POA departamental</t>
  </si>
  <si>
    <t>Pérdida de data del sistema</t>
  </si>
  <si>
    <t>Informe de mejoras</t>
  </si>
  <si>
    <t>No establecer parámetros claros de actualización</t>
  </si>
  <si>
    <t>1. Solicitud de empresa para instalación y configuración servidor de dominio</t>
  </si>
  <si>
    <t>2. Elaborar informe de implementación</t>
  </si>
  <si>
    <t>Gestionar el mantenimiento de la infraestructura TIC</t>
  </si>
  <si>
    <t>1. Cronograma de mantenimiento</t>
  </si>
  <si>
    <t>3. Elaborar e implementar plan de ciberseguridad</t>
  </si>
  <si>
    <t>Mejorar la seguridad TIC</t>
  </si>
  <si>
    <t>6. Solicitud de adquisición de plataforma tecnológica para el SGC</t>
  </si>
  <si>
    <t>Gestionar el cambio de los procesos y la innovación digital para la integración del Sistema de Gestión de Calidad</t>
  </si>
  <si>
    <t>Detección de desviaciones en los planes, programas y proyectos</t>
  </si>
  <si>
    <t>Incumplimiento en los controles</t>
  </si>
  <si>
    <t>Errores en la información</t>
  </si>
  <si>
    <t>Retraso en la recepción de la información</t>
  </si>
  <si>
    <t>No. De conciliaciones bancarias realizadas</t>
  </si>
  <si>
    <t>Conciliacoón bancaria</t>
  </si>
  <si>
    <t>Registros en el sistema</t>
  </si>
  <si>
    <t xml:space="preserve">No. Listado de existencia de materiales </t>
  </si>
  <si>
    <t>Control, validación y registros de los Ingresos Propios percibidos</t>
  </si>
  <si>
    <t>Registro, facturación y control de las cuentas por cobrar en los diferentes sistemas de contabilidad, Sigef y DacEasy</t>
  </si>
  <si>
    <t>Control, Registro y Levantamiento de Suministro de Materiales en Almacén</t>
  </si>
  <si>
    <t>2.Realizar informe de descargos para Bienes Nacionales</t>
  </si>
  <si>
    <t>2. Programar y realizar levantamiento de los suministros en almacen semestralmente.</t>
  </si>
  <si>
    <t xml:space="preserve">3.Realizar analisis de cuentas por cobrar y por antiguedad de saldos, para el cumplimiento de las normas y procedimientos de DIGECOG.  </t>
  </si>
  <si>
    <t>3. Realizar levantamiento de activos fijos, para corte semestral según normas y procedimientos de DIGEGOG.</t>
  </si>
  <si>
    <t>Levantamiento de activos fijos realizados</t>
  </si>
  <si>
    <t>Reporte</t>
  </si>
  <si>
    <t>Levantamiento de materiales</t>
  </si>
  <si>
    <t>Reporte de ingresos realizados</t>
  </si>
  <si>
    <t>Reporte de cuentas por cobrar realizados</t>
  </si>
  <si>
    <t>Desabastecimiento de lo requerido por las áreas</t>
  </si>
  <si>
    <t>No disponibilidad de recursos</t>
  </si>
  <si>
    <t xml:space="preserve">Implementada la gestión de riesgos </t>
  </si>
  <si>
    <t>Incumplimiento en tiempo de respuesta. 
Suministro de información incompleta.</t>
  </si>
  <si>
    <t>Que no se realicen los reportes de control en los plazos establecidos.</t>
  </si>
  <si>
    <t>Que no se de, el debido seguimiento a los resultados de los reportes de control.</t>
  </si>
  <si>
    <t>Que no se informe al usuario de manera oportuna acerca de la situación respecto a su solicitud.</t>
  </si>
  <si>
    <t>Incumplimiento en plazo establecido</t>
  </si>
  <si>
    <t>Permisos de operación para empresas de zonas francas</t>
  </si>
  <si>
    <t xml:space="preserve">Error en información suministrada </t>
  </si>
  <si>
    <t>Retraso en elaboración de resumen de empresas publicadas</t>
  </si>
  <si>
    <t xml:space="preserve">Retrasos en su procesamiento, por información errónea o incompleta. </t>
  </si>
  <si>
    <t xml:space="preserve">Errores en los expedientes
</t>
  </si>
  <si>
    <t>Informe incompleto</t>
  </si>
  <si>
    <t>Desconocimiento de inicio de operaciones de las empresas</t>
  </si>
  <si>
    <t>La empresa no cumple con lo requerido acorde con las condiciones de las instalaciones 
La información contenida en la documentación no se corresponde con el informe de inspección de la visita</t>
  </si>
  <si>
    <t>Expediente incompleto para la evaluacion de los proyectos</t>
  </si>
  <si>
    <t>No recepción oportuna del análisis costo beneficio del proyecto</t>
  </si>
  <si>
    <t>Errores en los expedientes</t>
  </si>
  <si>
    <t>Que el Sistema LPB no tenga registrado las datas del Permiso de Instalación original.</t>
  </si>
  <si>
    <t>Empresas operando con permiso vencido</t>
  </si>
  <si>
    <t xml:space="preserve">La empresa no cumple con lo requerido acorde con las condiciones de las instalaciones 
</t>
  </si>
  <si>
    <t>Que no se verifique la autenticidad de los documentos requeridos o que los documentos suministrados correspondan a empresas con actividad no permitida.</t>
  </si>
  <si>
    <t>Que no se lleve a cabo la visita de supervisión de acuerdo al plazo establecido o no se realice.</t>
  </si>
  <si>
    <t>Que no se elabore y presente informe técnico ante consejo directivo.</t>
  </si>
  <si>
    <t>Que los documentos adjuntos no estén actualizados en la solicitud.</t>
  </si>
  <si>
    <t>No aprobar solicitud dentro del plazo establecido.</t>
  </si>
  <si>
    <t>Que los formularios no sean entregados a tiempo a las empresas.</t>
  </si>
  <si>
    <t>Que los formularios no sean revisados y corregidos corresctamente.</t>
  </si>
  <si>
    <t>Que el informe no se presente en el plazo establecido</t>
  </si>
  <si>
    <t>Informe de censo de empresas clasificadas al amparo de la Ley núm. 56-07</t>
  </si>
  <si>
    <t>Estudio de inteligencia comercial para la inserción de los subsectores productivos de zonas francas</t>
  </si>
  <si>
    <t>Que no se realice el levantamiento de las fechas de resoluciones de clasificación</t>
  </si>
  <si>
    <t>Información incompleta</t>
  </si>
  <si>
    <t>Incumplimiento del plazo establecido</t>
  </si>
  <si>
    <t>Participación en misiones, eventos y ferias multisectoriales para promoción de inversión en zonas francas</t>
  </si>
  <si>
    <t>No participación en eventos internacionales por falta de recursos</t>
  </si>
  <si>
    <t xml:space="preserve">Presupuesto no autorizado o falta de recursos. </t>
  </si>
  <si>
    <t>Que la información no llegue al personal clave para la toma de decisiones.</t>
  </si>
  <si>
    <t>La información sea incorrecta o no lleve al personal clave</t>
  </si>
  <si>
    <t xml:space="preserve">Que las ferias identificadas no sean las adecuadas para la atracción de nuevas inversiones.  </t>
  </si>
  <si>
    <t xml:space="preserve">La información presentada no genere interés.  </t>
  </si>
  <si>
    <t xml:space="preserve"> La información suministrada sea incorrecta o se encuentre desactualizada</t>
  </si>
  <si>
    <t>Nuevas instalaciones de zonas francas</t>
  </si>
  <si>
    <t>Autorización de ampliación de parques de zonas francas</t>
  </si>
  <si>
    <t>Automatización de los servicios de permisos de operación a parques y zonas francas</t>
  </si>
  <si>
    <t>Creación de clústeres de exportación de bienes y servicios</t>
  </si>
  <si>
    <t>Nuevas alianzas estratégicas para promoción de inversión y exportaciones</t>
  </si>
  <si>
    <t>Creación de encadenamientos productivos</t>
  </si>
  <si>
    <t xml:space="preserve">No participación de las empresas en las rondas de negocios, por desconocimiento de los beneficios </t>
  </si>
  <si>
    <t>No realizacion de la coordinacion ni organización del plan de capacitación</t>
  </si>
  <si>
    <t>Que existan errores materiales que influyan en la confiabilidad y veracidad de la información suminisstrada, como es el caso del soporte este incompletos o incorrectos, etc.</t>
  </si>
  <si>
    <t>Sección de Tesoreria</t>
  </si>
  <si>
    <t>Calendarización de pagos (unidades)</t>
  </si>
  <si>
    <t>Procesos de compra (unidades)</t>
  </si>
  <si>
    <t>Reporte saldos de cuentas (unidades)</t>
  </si>
  <si>
    <t>Relación de ingresos (unidades)</t>
  </si>
  <si>
    <t>Programar y dirigir la recepción, custodio y deposito de los valores monetarios perteneciente a la institución.</t>
  </si>
  <si>
    <t>Revisar los procesos de compras y contrataciones de bienes y servicios de la institución</t>
  </si>
  <si>
    <t>Programar en coordinación con el Departamento Administrativo y Financiero todas las erogaciones y/o pagos que realice la institucion (proveedores, empleados, y terceros), por cualquier medio de pago.</t>
  </si>
  <si>
    <t>Confección y Seguimiento Disponibilidad Diaria</t>
  </si>
  <si>
    <t>1. Consulta de la ley núm. 567-05, reglamento y otras disposiciones a los fines de que la institucion cumpla con el marco legal establecido.</t>
  </si>
  <si>
    <t>Relación de disponibilidad diaria (unidades)</t>
  </si>
  <si>
    <t>Procesos completados correctamente (unidades)</t>
  </si>
  <si>
    <t>Control de inventario (unidades)</t>
  </si>
  <si>
    <t>División Regional Santiago de los  Caballeros</t>
  </si>
  <si>
    <t xml:space="preserve">Dar seguimiento al desarrollo del Plan Operativo Anual,  soporte tecnico a los parques de Pto, Pta, Moca, Pisano, Tamboril y Caribbean, participar en los simulacros </t>
  </si>
  <si>
    <t>Brindar soporte técnico y operativo a todos los departamentos de nuestra oficina Principal con la finalidad de optimizar todos los servicios solicitados y cumplir con la Carta Compromiso al Ciudadano</t>
  </si>
  <si>
    <t>No recibimiento en las empresas</t>
  </si>
  <si>
    <t>Retraso en compilación de informaciones</t>
  </si>
  <si>
    <t>Retraso en entrega de información</t>
  </si>
  <si>
    <t>Informes  (unidades)</t>
  </si>
  <si>
    <t>Asistencia Técnica</t>
  </si>
  <si>
    <t>Visitas a empresas</t>
  </si>
  <si>
    <t>Gestionar la Compra de Bienes y Contrataciones de Servicios de las diferentes áreas del CNZFE.</t>
  </si>
  <si>
    <t xml:space="preserve">Pagos de viáticos o artículos sin la documentación requerida </t>
  </si>
  <si>
    <t>Desabastecimiento de materiales</t>
  </si>
  <si>
    <t>No cobertura en la póliza de seguro</t>
  </si>
  <si>
    <t>Excedente en el requerimiento</t>
  </si>
  <si>
    <t>Registros</t>
  </si>
  <si>
    <t>Procesos publicados</t>
  </si>
  <si>
    <t>Abastecimiento de combustible</t>
  </si>
  <si>
    <t>Incumplimiento de los procedimientos</t>
  </si>
  <si>
    <t>Informes emitidos</t>
  </si>
  <si>
    <t>Reporte de inventarios realizados (unidades)</t>
  </si>
  <si>
    <t>Informe de mantenimiento realizados</t>
  </si>
  <si>
    <t>Reporte de útiles despachados</t>
  </si>
  <si>
    <t>Libramientos de pagos</t>
  </si>
  <si>
    <t>Pérdida de información</t>
  </si>
  <si>
    <t>Informes realizados</t>
  </si>
  <si>
    <t>Gestionar el pago del personal</t>
  </si>
  <si>
    <t>1. Autorizar y tramitar el pago de las nóminas</t>
  </si>
  <si>
    <t>Retraso en los trámites</t>
  </si>
  <si>
    <t>Libramiento de pagos</t>
  </si>
  <si>
    <t>Nóminas tramitadas</t>
  </si>
  <si>
    <t>Elaborado por: Corina Martinez, Depto. Planificación y Desarrollo</t>
  </si>
  <si>
    <t>1. Instalación sistema contra incendio</t>
  </si>
  <si>
    <t>2. Adecuación sistema eléctrico</t>
  </si>
  <si>
    <t>3. Compra unidades aires acondicionados</t>
  </si>
  <si>
    <t>2. Solicitud contratación empresa para mantenimiento correctivo y preventivo</t>
  </si>
  <si>
    <t>Depto. TIC/ División Operaciones TIC/ División de Administración de Servicios TIC / División de Desarrollo e Implementación de Sistemas</t>
  </si>
  <si>
    <t>3. Solicitud de actualización softwares servidores</t>
  </si>
  <si>
    <t>Lista de servidores actualizados</t>
  </si>
  <si>
    <t>Informe de actualización</t>
  </si>
  <si>
    <t>División Operaciones TIC</t>
  </si>
  <si>
    <t xml:space="preserve">4. Solicitud de licencia perpetua anual opmanager professional edition </t>
  </si>
  <si>
    <t>Registro de actualización</t>
  </si>
  <si>
    <t>6. Artículos ferreteros</t>
  </si>
  <si>
    <t xml:space="preserve">7. Dar mantenimiento y/o adquisición de plantas ornmanentales </t>
  </si>
  <si>
    <t>2. Dar mantenimiento a la planta eléctrica</t>
  </si>
  <si>
    <t>3. Dar mantenimiento a extintores</t>
  </si>
  <si>
    <t>4. Dar mantenimiento al sistema de Incendio Data Center</t>
  </si>
  <si>
    <t>5. Dar mantenimiento a los aires acondicionados</t>
  </si>
  <si>
    <t>6. Servicio de Ozono para desinfección y eliminación de olores</t>
  </si>
  <si>
    <t>6. Realizar los mantenimientos de los vehículos</t>
  </si>
  <si>
    <t>Espacios inseguros y no higienizados</t>
  </si>
  <si>
    <t>Mantenimiento no ejecutado causando daños a los equipos</t>
  </si>
  <si>
    <t>Infraestructura inadecuada para la prestación del servicio</t>
  </si>
  <si>
    <t>Retraso en el tiempo de entrega de las correspondencias a su destino</t>
  </si>
  <si>
    <t>No ejecución de los mantenimientos preventivos y correctivos
No disposición de medios de transporte idóneos para la prestación del servicio de transporte a los inversionistas y colaboradores que lo requieran.</t>
  </si>
  <si>
    <t>Cumplimiento del Plan de Mantenimiento</t>
  </si>
  <si>
    <t>Eficacia en la distribución</t>
  </si>
  <si>
    <t>Enero-Diciembre.  Celebración de 2 rondas de reuniones de negocios  durante el primer semestre y 1 durante el segundo semestre del 2024</t>
  </si>
  <si>
    <t>Enero-Diciembre. En modalidad presencial se podrán celebrar 1 ronda de reuniones de negocios, durante el año 2024</t>
  </si>
  <si>
    <t>Comité de Seguridad y Salud en el Trabajo (SISTAP)</t>
  </si>
  <si>
    <t>Jornada: de limpieza de costas</t>
  </si>
  <si>
    <t>1. Capacitar al personal sobre el seguro de riesgos laborales en coordinación con el IDOPPRIL</t>
  </si>
  <si>
    <t>2. Capacitar  a los miembros del SISTAP sobre el indicador del SISMAP en coordinación con el IDOPPRIL</t>
  </si>
  <si>
    <t>3. Capacitar al personal sobre la prevención de riesgos laborales en coordinación con el IDOPPRIL</t>
  </si>
  <si>
    <t>4. Capacitar a los miembros del SISTAP y los brigadistas sobre las investigaciones de accidentes laborales en coordinación con el IDOPPRIL</t>
  </si>
  <si>
    <t>5. Capacitar al personal y a la institución sobre la ergonomía y su importancia en coordinación con el IDOPPRIL</t>
  </si>
  <si>
    <t>6. Capacitar al personal sobre los riesgos en las oficinas en coordinación con el IDOPPRIL</t>
  </si>
  <si>
    <t>7. Capacitar  a los miembros del SISTAP y los brigadistas sobre el reglamento 522-06</t>
  </si>
  <si>
    <t>8. Capacitar  a los miembros del SISTAP y los brigadistas como realizar los primeros auxilios a través de ENEVIAL</t>
  </si>
  <si>
    <t>9. Socialización: Qué es el SISTAP?</t>
  </si>
  <si>
    <t>10. Socialización: Miembros del SISTAP</t>
  </si>
  <si>
    <t>11. Socialización: de los Brigadistas del CNZFE</t>
  </si>
  <si>
    <t>12. Socialización: continua de temas relacionados al SISTAP</t>
  </si>
  <si>
    <t>13. Actualización: del acta constitutiva del SISTAP</t>
  </si>
  <si>
    <t>1. Realizar: Señalización de salida y ruta de evacuación.</t>
  </si>
  <si>
    <t>2.  Solicitar y dar seguimiento al mantenimiento: extintores</t>
  </si>
  <si>
    <t>3. Realizar las políticas del SISTAP y difundirlas para conocimiento de todo el personal</t>
  </si>
  <si>
    <t>4. Actualización: Formulario de notificación de residencia y trayecto</t>
  </si>
  <si>
    <t>5. Implementación: Formulario de notificación de residencia y trayecto</t>
  </si>
  <si>
    <t>6. Jornada: de salud consulta médica, medicina general y E,K,G</t>
  </si>
  <si>
    <t>7. Simulacro: Institucional del edificio San Rafael</t>
  </si>
  <si>
    <t>8. Simulacro: Nacional</t>
  </si>
  <si>
    <t>9. Solicitar la gestión de Compras: Silla de ruedas, botiquín y camilla, Armario para la  organización y cuido de los utensilios de emergencia</t>
  </si>
  <si>
    <t>10. Coordinar e implementar la Jornada: Donación de sangre</t>
  </si>
  <si>
    <t>Informe Trimestral del SISTAP</t>
  </si>
  <si>
    <t>Julio-Agosto</t>
  </si>
  <si>
    <t>No. De empleados capacitados</t>
  </si>
  <si>
    <t>Acta realizada y socializada</t>
  </si>
  <si>
    <t>No. De riesgos identificados y mitigados</t>
  </si>
  <si>
    <t>No disponibilidad de la participación del personal en su capacitación</t>
  </si>
  <si>
    <t>Comisión Integridad Gubernamental y Cumplimiento Normativo (CIGCN)</t>
  </si>
  <si>
    <t>Enero - Marzo</t>
  </si>
  <si>
    <t>Abril - Junio</t>
  </si>
  <si>
    <t>1. Recibir requerimiento para el Sistema  LIVE PRO BUSINESS (LPB)</t>
  </si>
  <si>
    <t xml:space="preserve">Gestionar un correcto Desarrollo y Actualización de los Sistemas de Información de la Institución </t>
  </si>
  <si>
    <t>1. Crear credenciales y capacitar los usuarios para Firma Gob</t>
  </si>
  <si>
    <t>2. Establecer el diseño de los documentos de la implementación para Firma Gob</t>
  </si>
  <si>
    <t>3. Elaborar y aplicar encuesta para medición de impacto para Firma Gob</t>
  </si>
  <si>
    <t>4. Elaborar informe y socializarlo con involucrados para Firma Gob</t>
  </si>
  <si>
    <t>Mantener actualizado el Indicador sobre el Índice de Uso TIC e Implementación de Gobierno Electrónico</t>
  </si>
  <si>
    <t>Portal de Certificaciones</t>
  </si>
  <si>
    <t>Retraso en el proceso de la certificación</t>
  </si>
  <si>
    <t>Depto. TIC/ División de Desarrollo e Implementación de Sistemas</t>
  </si>
  <si>
    <t>2. Recibir requerimiento para cualquier otro sistema o aplicación</t>
  </si>
  <si>
    <t>3. Contratación de desarrollador para actualización sistema</t>
  </si>
  <si>
    <t>5. Renovación de Plataforma Firma Gob</t>
  </si>
  <si>
    <t>6. Diseño de politica de Innovación.</t>
  </si>
  <si>
    <t>7. Diseñar Estrategia/Plan de Innovación.</t>
  </si>
  <si>
    <t>Febrero - Diciembre</t>
  </si>
  <si>
    <t>Sumatoria de permisos completados</t>
  </si>
  <si>
    <t xml:space="preserve">2. Completar solicitud y asignar a Operaciones </t>
  </si>
  <si>
    <t>3. Otorgar o remover los permisos segun sea la solicitud</t>
  </si>
  <si>
    <t>4. Asignar a tecnico para configuracion en caso de usuario nuevo</t>
  </si>
  <si>
    <t xml:space="preserve">RDC-DOTIC-01 Matriz de Acceso </t>
  </si>
  <si>
    <t>5. Actualizar la Matriz de Acceso</t>
  </si>
  <si>
    <t>6. Cierre de ticket</t>
  </si>
  <si>
    <t>4. Garantizar el respaldo de las informaciones de la institución por la Div Operaciones TIC</t>
  </si>
  <si>
    <t>Reporte de Mesa de Servicio</t>
  </si>
  <si>
    <t>No cumplimiento del Plan de Mantenimiento Preventivo</t>
  </si>
  <si>
    <t>Gestionar una correcta Administración de los Controles de Acceso Fisicos y Lógicos en la Institución</t>
  </si>
  <si>
    <t xml:space="preserve">1. Solicitud de asignación o desactivación de permisos de acceso de parte de RRHH </t>
  </si>
  <si>
    <t>Colaborador desvinculado no reportado</t>
  </si>
  <si>
    <t xml:space="preserve">8. Gestionar las certificaciones NORTIC </t>
  </si>
  <si>
    <t>Política aprobada y socializada</t>
  </si>
  <si>
    <t>Socialización e implementación de la política</t>
  </si>
  <si>
    <t>7. Creación de Comisión de Innovación y Transformación Digital</t>
  </si>
  <si>
    <t>Comisión creada y socializada</t>
  </si>
  <si>
    <t>Socialización de conformación</t>
  </si>
  <si>
    <t xml:space="preserve">Informe </t>
  </si>
  <si>
    <t>Departamento Planificación y Desarrollo/Comité de Medio Ambiente/CICGN/SISTAP</t>
  </si>
  <si>
    <t>Comité de Innovación y Desarrollo Digital/ División de Desarrollo e Implementación de Sistemas</t>
  </si>
  <si>
    <t>Cración base de datos Censo 2023</t>
  </si>
  <si>
    <t>2. Validados los datos reportados</t>
  </si>
  <si>
    <t>3. Registrado los datos</t>
  </si>
  <si>
    <t>4. Validados los registros</t>
  </si>
  <si>
    <t>5. Generación base de datos</t>
  </si>
  <si>
    <t>Censo mensual de empleos</t>
  </si>
  <si>
    <t>1. Generación base empresas activas</t>
  </si>
  <si>
    <t>2. Creación formulario Google</t>
  </si>
  <si>
    <t>3. Remisión Link a todas las empresas</t>
  </si>
  <si>
    <t>4.Acopio y seguimiento</t>
  </si>
  <si>
    <t>5. Creación base de empleos</t>
  </si>
  <si>
    <t>6. Remisión a la División de Informes Técnicos</t>
  </si>
  <si>
    <t>Gestion base de comercio</t>
  </si>
  <si>
    <t>1. Requerimiento a la DGA de base de export, import y Venta Local</t>
  </si>
  <si>
    <t>2. Revisión e incorporación de variables geograficas y sectoriales</t>
  </si>
  <si>
    <t>3. Remisión a la División de Informes Técnicos</t>
  </si>
  <si>
    <t>Base de datos</t>
  </si>
  <si>
    <t>Reportes empresas para cambio estatus en la maestra</t>
  </si>
  <si>
    <t>Base de datos Censo 2023</t>
  </si>
  <si>
    <t>Base de datos empleos mensual (enero-febrero)</t>
  </si>
  <si>
    <t>Base de datos de comercio (enero-febrero)</t>
  </si>
  <si>
    <t>Elaborar Informe Estadístico del sector del año 2023</t>
  </si>
  <si>
    <t>1. Recibida del Dpto de Estadisticas base del Censo 2023</t>
  </si>
  <si>
    <t>Boletin 2023 eleborado</t>
  </si>
  <si>
    <t>Boletin 2023 eleborado (preliminar)</t>
  </si>
  <si>
    <t>2. Revisada la base del Censo</t>
  </si>
  <si>
    <t>3. Elaboración Cuadros y Gráficos</t>
  </si>
  <si>
    <t>4. Elaboración de Contenido</t>
  </si>
  <si>
    <t>5. Elaboración de índice</t>
  </si>
  <si>
    <t>6. Remisión para revisión</t>
  </si>
  <si>
    <t>Informes sobre el desempeño exportador 2023</t>
  </si>
  <si>
    <t>1. Recibida del Dpto de Estadisticas base del comercio 2023 (enero-febrero)</t>
  </si>
  <si>
    <t>Cuadros elaborados</t>
  </si>
  <si>
    <t>Cuadros elaborados de comercio enero-febrero</t>
  </si>
  <si>
    <t>2. Revisada base de comercio enero-febrero 2023</t>
  </si>
  <si>
    <t>3. Elaboración de cuadros sectoriales y geográficos con valores de comercio</t>
  </si>
  <si>
    <t>4. Comparación interanual de data de comercio, por sectores</t>
  </si>
  <si>
    <t>Elaboración perfiles económicos: país, sectoriales, parques y empresas.</t>
  </si>
  <si>
    <t>1. Se recibe el requerimiento</t>
  </si>
  <si>
    <t xml:space="preserve"> Perfiles elaborados</t>
  </si>
  <si>
    <t>Perfiles elaborados</t>
  </si>
  <si>
    <t>2. Se consulta la web si es de paises</t>
  </si>
  <si>
    <t>3. se obtiene informacion de las base del Censo, de comercio y de empleos</t>
  </si>
  <si>
    <t>4. se estructura, revisa y entrega</t>
  </si>
  <si>
    <t>Elaborar informes de empleos mensual</t>
  </si>
  <si>
    <t>1. Recibida del Dpto de Estadisticas base de empleos 2023 (enero-febrero)</t>
  </si>
  <si>
    <t>Cuadros elaborados de empleos enero-febrero</t>
  </si>
  <si>
    <t>2. Revisada base de empleo enero-febrero 2023</t>
  </si>
  <si>
    <t>3. Elaboración de cuadros sectoriales y geográficos con datos de empleos</t>
  </si>
  <si>
    <t>4. Comparación mensual e interanual de data de empleos, por sectores</t>
  </si>
  <si>
    <t>5. Remisión de cuadros elaborados al encargado y a la Máxima Autoridad</t>
  </si>
  <si>
    <t>Actualización Maestra Empresas Operando</t>
  </si>
  <si>
    <t>2. Indagada información de contacto de los hallazgos</t>
  </si>
  <si>
    <t xml:space="preserve">3. Modificados estatus empresas en la maestra </t>
  </si>
  <si>
    <t>1. Realizado visitas y/o contacto con empresas en proceso y otras</t>
  </si>
  <si>
    <t>1. Culminado proceso de acopio formularios censo</t>
  </si>
  <si>
    <t>Estrategia para la  fomentar  valores en el prsonal institucional</t>
  </si>
  <si>
    <t>Izar la bandera en la institucion todos los lunes del mes de febrero. (solicitar la  compra  al departamento administrativo de 30 pin de bandera para el mes de febrero)</t>
  </si>
  <si>
    <t>Estrategia para  fomentar  los valores en el personal institucional</t>
  </si>
  <si>
    <t>Celebrar una actividad para el dia del amor y la mistad donde se descubrira el valor de cada compañero de labores</t>
  </si>
  <si>
    <t>Realizar actividades conmemorando el dia internacional de la mujer.</t>
  </si>
  <si>
    <t>Campaña en Redes Sociales de la Institución promoviendo el día de la mujer</t>
  </si>
  <si>
    <t>Charla conmemorndo el dia internacional de la mujer, solicitar brindis y pago de honorarios al charlista (picadera, jugo)  al depatamento Administrativo y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</si>
</sst>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4" formatCode="_(&quot;$&quot;* #,##0.00_);_(&quot;$&quot;* \(#,##0.00\);_(&quot;$&quot;* &quot;-&quot;??_);_(@_)"/>
    <numFmt numFmtId="43" formatCode="_(* #,##0.00_);_(* \(#,##0.00\);_(* &quot;-&quot;??_);_(@_)"/>
    <numFmt numFmtId="164" formatCode="&quot;$&quot;#,##0.00"/>
  </numFmts>
  <fonts count="21" x14ac:knownFonts="1">
    <font>
      <sz val="11"/>
      <color theme="1"/>
      <name val="Calibri"/>
      <family val="2"/>
      <scheme val="minor"/>
    </font>
    <font>
      <sz val="10"/>
      <name val="Arial"/>
      <family val="2"/>
    </font>
    <font>
      <b/>
      <sz val="12"/>
      <color theme="1"/>
      <name val="Calibri"/>
      <family val="2"/>
      <scheme val="minor"/>
    </font>
    <font>
      <sz val="11"/>
      <color theme="1"/>
      <name val="Calibri"/>
      <family val="2"/>
      <scheme val="minor"/>
    </font>
    <font>
      <b/>
      <u/>
      <sz val="13"/>
      <color rgb="FF002060"/>
      <name val="Calibri"/>
      <family val="2"/>
      <scheme val="minor"/>
    </font>
    <font>
      <b/>
      <sz val="9"/>
      <color theme="1"/>
      <name val="Calibri"/>
      <family val="2"/>
      <scheme val="minor"/>
    </font>
    <font>
      <sz val="9"/>
      <color theme="1"/>
      <name val="Calibri"/>
      <family val="2"/>
      <scheme val="minor"/>
    </font>
    <font>
      <sz val="11"/>
      <color rgb="FF006100"/>
      <name val="Calibri"/>
      <family val="2"/>
      <scheme val="minor"/>
    </font>
    <font>
      <sz val="10"/>
      <name val="Arial"/>
      <family val="2"/>
    </font>
    <font>
      <sz val="9"/>
      <color rgb="FF000000"/>
      <name val="Calibri"/>
      <family val="2"/>
      <scheme val="minor"/>
    </font>
    <font>
      <sz val="9"/>
      <color indexed="8"/>
      <name val="Calibri"/>
      <family val="2"/>
      <scheme val="minor"/>
    </font>
    <font>
      <sz val="9"/>
      <name val="Calibri"/>
      <family val="2"/>
      <scheme val="minor"/>
    </font>
    <font>
      <b/>
      <sz val="9"/>
      <name val="Calibri"/>
      <family val="2"/>
      <scheme val="minor"/>
    </font>
    <font>
      <b/>
      <u/>
      <sz val="9"/>
      <name val="Calibri"/>
      <family val="2"/>
      <scheme val="minor"/>
    </font>
    <font>
      <b/>
      <sz val="9"/>
      <color rgb="FF002060"/>
      <name val="Calibri"/>
      <family val="2"/>
      <scheme val="minor"/>
    </font>
    <font>
      <sz val="9"/>
      <color rgb="FF002060"/>
      <name val="Calibri"/>
      <family val="2"/>
      <scheme val="minor"/>
    </font>
    <font>
      <sz val="8"/>
      <name val="Calibri"/>
      <family val="2"/>
      <scheme val="minor"/>
    </font>
    <font>
      <sz val="9"/>
      <name val="Calibri"/>
      <family val="2"/>
    </font>
    <font>
      <sz val="9"/>
      <color theme="1"/>
      <name val="Calibri"/>
      <family val="2"/>
    </font>
    <font>
      <sz val="9"/>
      <color indexed="8"/>
      <name val="Calibri"/>
      <family val="2"/>
    </font>
    <font>
      <sz val="9"/>
      <color rgb="FF000000"/>
      <name val="Calibri Light"/>
      <family val="2"/>
    </font>
  </fonts>
  <fills count="11">
    <fill>
      <patternFill patternType="none"/>
    </fill>
    <fill>
      <patternFill patternType="gray125"/>
    </fill>
    <fill>
      <patternFill patternType="solid">
        <fgColor theme="4" tint="0.39997558519241921"/>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C6EFCE"/>
      </patternFill>
    </fill>
    <fill>
      <patternFill patternType="solid">
        <fgColor theme="0"/>
        <bgColor indexed="64"/>
      </patternFill>
    </fill>
    <fill>
      <patternFill patternType="solid">
        <fgColor theme="4"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theme="4" tint="0.39994506668294322"/>
      </left>
      <right style="thin">
        <color theme="4" tint="0.39994506668294322"/>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7" fillId="8" borderId="0" applyNumberFormat="0" applyBorder="0" applyAlignment="0" applyProtection="0"/>
    <xf numFmtId="0" fontId="8" fillId="0" borderId="0"/>
    <xf numFmtId="41" fontId="3" fillId="0" borderId="0" applyFont="0" applyFill="0" applyBorder="0" applyAlignment="0" applyProtection="0"/>
  </cellStyleXfs>
  <cellXfs count="698">
    <xf numFmtId="0" fontId="0" fillId="0" borderId="0" xfId="0"/>
    <xf numFmtId="0" fontId="5" fillId="2" borderId="1" xfId="0" applyFont="1" applyFill="1" applyBorder="1" applyAlignment="1">
      <alignment horizontal="center"/>
    </xf>
    <xf numFmtId="0" fontId="5" fillId="2" borderId="1" xfId="0" applyFont="1" applyFill="1" applyBorder="1" applyAlignment="1">
      <alignment horizontal="center" wrapText="1"/>
    </xf>
    <xf numFmtId="0" fontId="6" fillId="0" borderId="1" xfId="0" applyFont="1" applyBorder="1" applyAlignment="1">
      <alignment horizontal="justify" wrapText="1"/>
    </xf>
    <xf numFmtId="0" fontId="6" fillId="0" borderId="1" xfId="0" applyFont="1" applyBorder="1" applyAlignment="1">
      <alignment horizontal="justify"/>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164" fontId="6" fillId="0" borderId="1" xfId="2" applyNumberFormat="1" applyFont="1" applyBorder="1" applyAlignment="1">
      <alignment horizontal="center" vertical="center"/>
    </xf>
    <xf numFmtId="0" fontId="6" fillId="0" borderId="1" xfId="0" applyFont="1" applyBorder="1" applyAlignment="1">
      <alignment horizontal="justify" vertical="center"/>
    </xf>
    <xf numFmtId="9" fontId="6" fillId="0" borderId="1" xfId="0" applyNumberFormat="1" applyFont="1" applyBorder="1" applyAlignment="1">
      <alignment horizontal="center" vertical="center"/>
    </xf>
    <xf numFmtId="164" fontId="5" fillId="2" borderId="1" xfId="2" applyNumberFormat="1" applyFont="1" applyFill="1" applyBorder="1" applyAlignment="1">
      <alignment horizontal="center" vertical="center" wrapText="1"/>
    </xf>
    <xf numFmtId="0" fontId="0" fillId="0" borderId="1" xfId="0" applyBorder="1"/>
    <xf numFmtId="0" fontId="11" fillId="0" borderId="1" xfId="1" quotePrefix="1" applyFont="1" applyBorder="1" applyAlignment="1">
      <alignment horizontal="justify" vertical="center" wrapText="1"/>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11" fillId="0" borderId="1" xfId="0" applyFont="1" applyBorder="1" applyAlignment="1">
      <alignment vertical="center" wrapText="1"/>
    </xf>
    <xf numFmtId="0" fontId="11" fillId="0" borderId="1" xfId="0" applyFont="1" applyBorder="1" applyAlignment="1">
      <alignment horizontal="justify" vertical="center" wrapText="1"/>
    </xf>
    <xf numFmtId="0" fontId="11" fillId="0" borderId="1" xfId="0" applyFont="1" applyBorder="1" applyAlignment="1">
      <alignment horizontal="left" vertical="center" wrapText="1"/>
    </xf>
    <xf numFmtId="0" fontId="6" fillId="0" borderId="8" xfId="0" applyFont="1" applyBorder="1" applyAlignment="1">
      <alignment horizontal="center" vertical="center" wrapText="1"/>
    </xf>
    <xf numFmtId="0" fontId="10" fillId="2" borderId="8" xfId="1" applyFont="1" applyFill="1" applyBorder="1" applyAlignment="1">
      <alignment vertical="center" wrapText="1"/>
    </xf>
    <xf numFmtId="0" fontId="6" fillId="0" borderId="1" xfId="1" quotePrefix="1" applyFont="1" applyBorder="1" applyAlignment="1">
      <alignment horizontal="justify" vertical="center" wrapText="1"/>
    </xf>
    <xf numFmtId="0" fontId="6" fillId="0" borderId="8" xfId="1" quotePrefix="1" applyFont="1" applyBorder="1" applyAlignment="1">
      <alignment horizontal="justify" vertical="center" wrapText="1"/>
    </xf>
    <xf numFmtId="0" fontId="6" fillId="0" borderId="2" xfId="1" quotePrefix="1" applyFont="1" applyBorder="1" applyAlignment="1">
      <alignment horizontal="justify" vertical="center" wrapText="1"/>
    </xf>
    <xf numFmtId="0" fontId="6" fillId="9" borderId="2" xfId="1" quotePrefix="1" applyFont="1" applyFill="1" applyBorder="1" applyAlignment="1">
      <alignment horizontal="justify" vertical="center" wrapText="1"/>
    </xf>
    <xf numFmtId="0" fontId="6" fillId="9" borderId="1" xfId="1" quotePrefix="1" applyFont="1" applyFill="1" applyBorder="1" applyAlignment="1">
      <alignment horizontal="justify" vertical="center" wrapText="1"/>
    </xf>
    <xf numFmtId="0" fontId="11" fillId="0" borderId="1" xfId="0" applyFont="1" applyBorder="1" applyAlignment="1">
      <alignment horizontal="center" vertical="center"/>
    </xf>
    <xf numFmtId="9" fontId="11"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0" fontId="11" fillId="9" borderId="1" xfId="0" applyFont="1" applyFill="1" applyBorder="1" applyAlignment="1">
      <alignment horizontal="justify" vertical="center"/>
    </xf>
    <xf numFmtId="0" fontId="11" fillId="9" borderId="1" xfId="0" applyFont="1" applyFill="1" applyBorder="1" applyAlignment="1">
      <alignment horizontal="justify"/>
    </xf>
    <xf numFmtId="0" fontId="10" fillId="0" borderId="1" xfId="1" applyFont="1" applyBorder="1" applyAlignment="1">
      <alignment horizontal="justify" vertical="center" wrapText="1"/>
    </xf>
    <xf numFmtId="0" fontId="11" fillId="0" borderId="1" xfId="1" applyFont="1" applyBorder="1" applyAlignment="1">
      <alignment horizontal="center" vertical="center" wrapText="1"/>
    </xf>
    <xf numFmtId="0" fontId="11" fillId="0" borderId="8" xfId="1" applyFont="1" applyBorder="1" applyAlignment="1">
      <alignment horizontal="center" vertical="center" wrapText="1"/>
    </xf>
    <xf numFmtId="0" fontId="11" fillId="0" borderId="1" xfId="1" applyFont="1" applyBorder="1" applyAlignment="1">
      <alignment horizontal="justify" vertical="center" wrapText="1"/>
    </xf>
    <xf numFmtId="0" fontId="11" fillId="0" borderId="6" xfId="1" quotePrefix="1" applyFont="1" applyBorder="1" applyAlignment="1">
      <alignment horizontal="justify" vertical="center" wrapText="1"/>
    </xf>
    <xf numFmtId="0" fontId="10" fillId="2" borderId="6" xfId="1" applyFont="1" applyFill="1" applyBorder="1" applyAlignment="1">
      <alignment horizontal="center" vertical="center" wrapText="1"/>
    </xf>
    <xf numFmtId="0" fontId="11" fillId="2" borderId="6" xfId="1" quotePrefix="1" applyFont="1" applyFill="1" applyBorder="1" applyAlignment="1">
      <alignment horizontal="justify" vertical="center" wrapText="1"/>
    </xf>
    <xf numFmtId="0" fontId="6" fillId="2" borderId="6" xfId="0" applyFont="1" applyFill="1" applyBorder="1" applyAlignment="1">
      <alignment horizontal="center" vertical="center" wrapText="1"/>
    </xf>
    <xf numFmtId="9" fontId="6" fillId="0" borderId="6" xfId="0" applyNumberFormat="1" applyFont="1" applyBorder="1" applyAlignment="1">
      <alignment horizontal="center" vertical="center"/>
    </xf>
    <xf numFmtId="0" fontId="11" fillId="0" borderId="8" xfId="1" quotePrefix="1" applyFont="1" applyBorder="1" applyAlignment="1">
      <alignment horizontal="justify" vertical="center" wrapText="1"/>
    </xf>
    <xf numFmtId="0" fontId="6" fillId="10" borderId="1" xfId="0" applyFont="1" applyFill="1" applyBorder="1" applyAlignment="1">
      <alignment horizontal="center" vertical="center" wrapText="1"/>
    </xf>
    <xf numFmtId="0" fontId="11" fillId="0" borderId="1" xfId="0" applyFont="1" applyBorder="1" applyAlignment="1">
      <alignment horizontal="justify"/>
    </xf>
    <xf numFmtId="0" fontId="11" fillId="0" borderId="6" xfId="0" applyFont="1" applyBorder="1" applyAlignment="1">
      <alignment horizontal="left" vertical="center" wrapText="1"/>
    </xf>
    <xf numFmtId="0" fontId="6" fillId="0" borderId="1" xfId="0" applyFont="1" applyBorder="1" applyAlignment="1" applyProtection="1">
      <alignment horizontal="justify" vertical="center" wrapText="1"/>
      <protection locked="0"/>
    </xf>
    <xf numFmtId="0" fontId="6" fillId="0" borderId="6" xfId="0" applyFont="1" applyBorder="1" applyAlignment="1" applyProtection="1">
      <alignment horizontal="justify" vertical="center" wrapText="1"/>
      <protection locked="0"/>
    </xf>
    <xf numFmtId="0" fontId="11" fillId="0" borderId="6" xfId="0" applyFont="1" applyBorder="1" applyAlignment="1">
      <alignment horizontal="center" vertical="center" wrapText="1"/>
    </xf>
    <xf numFmtId="0" fontId="6" fillId="0" borderId="1" xfId="0" applyFont="1" applyBorder="1" applyAlignment="1" applyProtection="1">
      <alignment vertical="center" wrapText="1"/>
      <protection locked="0"/>
    </xf>
    <xf numFmtId="0" fontId="6" fillId="0" borderId="1" xfId="0" applyFont="1" applyBorder="1" applyAlignment="1" applyProtection="1">
      <alignment horizontal="justify" vertical="center"/>
      <protection locked="0"/>
    </xf>
    <xf numFmtId="0" fontId="11" fillId="10" borderId="1" xfId="0" applyFont="1" applyFill="1" applyBorder="1" applyAlignment="1">
      <alignment vertical="center" wrapText="1"/>
    </xf>
    <xf numFmtId="0" fontId="11" fillId="0" borderId="6" xfId="0" applyFont="1" applyBorder="1" applyAlignment="1">
      <alignment horizontal="center" vertical="center"/>
    </xf>
    <xf numFmtId="0" fontId="11" fillId="0" borderId="1" xfId="0" applyFont="1" applyBorder="1" applyAlignment="1">
      <alignment horizontal="justify"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9" fontId="11" fillId="0" borderId="6" xfId="0" applyNumberFormat="1"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8" xfId="0" applyFont="1" applyBorder="1" applyAlignment="1">
      <alignment horizontal="justify" vertical="center" wrapText="1"/>
    </xf>
    <xf numFmtId="0" fontId="11" fillId="0" borderId="6" xfId="0" applyFont="1" applyBorder="1" applyAlignment="1">
      <alignment horizontal="justify" vertical="center"/>
    </xf>
    <xf numFmtId="0" fontId="6" fillId="0" borderId="1" xfId="0" applyFont="1" applyBorder="1" applyAlignment="1">
      <alignment horizontal="center" vertical="center"/>
    </xf>
    <xf numFmtId="0" fontId="11" fillId="0" borderId="1" xfId="0" applyFont="1" applyBorder="1" applyAlignment="1" applyProtection="1">
      <alignment horizontal="justify" vertical="center" wrapText="1"/>
      <protection locked="0"/>
    </xf>
    <xf numFmtId="0" fontId="12" fillId="0" borderId="0" xfId="0" applyFont="1" applyAlignment="1">
      <alignment horizontal="justify"/>
    </xf>
    <xf numFmtId="0" fontId="11" fillId="0" borderId="0" xfId="0" applyFont="1" applyAlignment="1">
      <alignment horizontal="center" vertical="center"/>
    </xf>
    <xf numFmtId="0" fontId="11" fillId="0" borderId="0" xfId="0" applyFont="1" applyAlignment="1">
      <alignment horizontal="justify"/>
    </xf>
    <xf numFmtId="0" fontId="11" fillId="0" borderId="0" xfId="0" applyFont="1" applyAlignment="1">
      <alignment horizontal="center"/>
    </xf>
    <xf numFmtId="0" fontId="11" fillId="0" borderId="0" xfId="0" applyFont="1" applyAlignment="1">
      <alignment horizontal="justify" vertical="center"/>
    </xf>
    <xf numFmtId="0" fontId="12" fillId="0" borderId="0" xfId="0" applyFont="1" applyAlignment="1">
      <alignment horizontal="center"/>
    </xf>
    <xf numFmtId="0" fontId="11" fillId="0" borderId="0" xfId="0" applyFont="1"/>
    <xf numFmtId="43" fontId="11" fillId="0" borderId="0" xfId="3" applyFont="1"/>
    <xf numFmtId="0" fontId="11" fillId="0" borderId="5" xfId="0" applyFont="1" applyBorder="1" applyAlignment="1">
      <alignment horizontal="center"/>
    </xf>
    <xf numFmtId="0" fontId="11" fillId="0" borderId="5" xfId="0" applyFont="1" applyBorder="1" applyAlignment="1">
      <alignment horizontal="justify"/>
    </xf>
    <xf numFmtId="0" fontId="12" fillId="0" borderId="5" xfId="0" applyFont="1" applyBorder="1" applyAlignment="1">
      <alignment horizontal="center"/>
    </xf>
    <xf numFmtId="0" fontId="12" fillId="2" borderId="1" xfId="0" applyFont="1" applyFill="1" applyBorder="1" applyAlignment="1">
      <alignment horizontal="justify" vertical="center" wrapText="1"/>
    </xf>
    <xf numFmtId="0" fontId="11" fillId="0" borderId="1" xfId="1" applyFont="1" applyBorder="1" applyAlignment="1">
      <alignment horizontal="justify" wrapText="1"/>
    </xf>
    <xf numFmtId="0" fontId="11" fillId="0" borderId="1" xfId="0" applyFont="1" applyBorder="1" applyAlignment="1">
      <alignment horizontal="justify" wrapText="1"/>
    </xf>
    <xf numFmtId="0" fontId="11" fillId="0" borderId="12" xfId="1" applyFont="1" applyBorder="1" applyAlignment="1">
      <alignment horizontal="left" wrapText="1"/>
    </xf>
    <xf numFmtId="0" fontId="6" fillId="0" borderId="7" xfId="0" applyFont="1" applyBorder="1" applyAlignment="1" applyProtection="1">
      <alignment horizontal="justify" vertical="center" wrapText="1"/>
      <protection locked="0"/>
    </xf>
    <xf numFmtId="0" fontId="12" fillId="6" borderId="12" xfId="1" applyFont="1" applyFill="1" applyBorder="1" applyAlignment="1">
      <alignment horizontal="justify" wrapText="1"/>
    </xf>
    <xf numFmtId="0" fontId="12" fillId="6" borderId="14" xfId="1" applyFont="1" applyFill="1" applyBorder="1" applyAlignment="1">
      <alignment horizontal="justify" wrapText="1"/>
    </xf>
    <xf numFmtId="0" fontId="12" fillId="6" borderId="12" xfId="1" applyFont="1" applyFill="1" applyBorder="1" applyAlignment="1">
      <alignment horizontal="center" wrapText="1"/>
    </xf>
    <xf numFmtId="0" fontId="12" fillId="10" borderId="1" xfId="0" applyFont="1" applyFill="1" applyBorder="1" applyAlignment="1">
      <alignment horizontal="justify" vertical="center" wrapText="1"/>
    </xf>
    <xf numFmtId="0" fontId="12" fillId="6" borderId="1" xfId="0" applyFont="1" applyFill="1" applyBorder="1" applyAlignment="1">
      <alignment horizontal="center" vertical="center"/>
    </xf>
    <xf numFmtId="0" fontId="12" fillId="6" borderId="1"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6" fillId="9" borderId="1" xfId="0" applyFont="1" applyFill="1" applyBorder="1" applyAlignment="1">
      <alignment horizontal="justify" vertical="center" wrapText="1"/>
    </xf>
    <xf numFmtId="43" fontId="11" fillId="0" borderId="0" xfId="3" applyFont="1" applyAlignment="1">
      <alignment horizontal="justify"/>
    </xf>
    <xf numFmtId="0" fontId="11" fillId="0" borderId="6" xfId="0" applyFont="1" applyBorder="1" applyAlignment="1">
      <alignment horizontal="justify"/>
    </xf>
    <xf numFmtId="0" fontId="12" fillId="6" borderId="6" xfId="0" applyFont="1" applyFill="1" applyBorder="1" applyAlignment="1">
      <alignment horizontal="justify" vertical="center" wrapText="1"/>
    </xf>
    <xf numFmtId="0" fontId="12" fillId="6" borderId="6" xfId="0" applyFont="1" applyFill="1" applyBorder="1" applyAlignment="1">
      <alignment horizontal="center" vertical="center"/>
    </xf>
    <xf numFmtId="0" fontId="12" fillId="0" borderId="6" xfId="0" applyFont="1" applyBorder="1" applyAlignment="1">
      <alignment horizontal="justify" vertical="center" wrapText="1"/>
    </xf>
    <xf numFmtId="0" fontId="12" fillId="0" borderId="7" xfId="0" applyFont="1" applyBorder="1" applyAlignment="1">
      <alignment horizontal="justify" vertical="center" wrapText="1"/>
    </xf>
    <xf numFmtId="0" fontId="12" fillId="0" borderId="8" xfId="0" applyFont="1" applyBorder="1" applyAlignment="1">
      <alignment horizontal="justify" vertical="center" wrapText="1"/>
    </xf>
    <xf numFmtId="0" fontId="12" fillId="6" borderId="1" xfId="0" applyFont="1" applyFill="1" applyBorder="1" applyAlignment="1">
      <alignment horizontal="justify" vertical="center" wrapText="1"/>
    </xf>
    <xf numFmtId="9" fontId="6" fillId="0" borderId="7" xfId="0" applyNumberFormat="1" applyFont="1" applyBorder="1" applyAlignment="1">
      <alignment horizontal="center" vertical="center"/>
    </xf>
    <xf numFmtId="0" fontId="12" fillId="6" borderId="6" xfId="1" applyFont="1" applyFill="1" applyBorder="1" applyAlignment="1">
      <alignment horizontal="justify" vertical="center" wrapText="1"/>
    </xf>
    <xf numFmtId="0" fontId="11" fillId="6" borderId="1" xfId="0" applyFont="1" applyFill="1" applyBorder="1" applyAlignment="1">
      <alignment horizontal="justify" vertical="center" wrapText="1"/>
    </xf>
    <xf numFmtId="0" fontId="11" fillId="6" borderId="1" xfId="0" applyFont="1" applyFill="1" applyBorder="1" applyAlignment="1">
      <alignment horizontal="justify" wrapText="1"/>
    </xf>
    <xf numFmtId="0" fontId="6" fillId="6" borderId="1" xfId="0" applyFont="1" applyFill="1" applyBorder="1" applyAlignment="1">
      <alignment horizontal="center" vertical="center"/>
    </xf>
    <xf numFmtId="0" fontId="6" fillId="6" borderId="1" xfId="0" applyFont="1" applyFill="1" applyBorder="1" applyAlignment="1">
      <alignment horizontal="justify" vertical="center" wrapText="1"/>
    </xf>
    <xf numFmtId="9" fontId="6" fillId="6" borderId="6" xfId="0" applyNumberFormat="1" applyFont="1" applyFill="1" applyBorder="1" applyAlignment="1">
      <alignment horizontal="center" vertical="center"/>
    </xf>
    <xf numFmtId="0" fontId="11" fillId="6" borderId="9" xfId="0" applyFont="1" applyFill="1" applyBorder="1" applyAlignment="1">
      <alignment horizontal="justify" vertical="center" wrapText="1"/>
    </xf>
    <xf numFmtId="0" fontId="11" fillId="6" borderId="6" xfId="0" applyFont="1" applyFill="1" applyBorder="1" applyAlignment="1">
      <alignment horizontal="center" vertical="center" wrapText="1"/>
    </xf>
    <xf numFmtId="0" fontId="11" fillId="6" borderId="1" xfId="0" applyFont="1" applyFill="1" applyBorder="1" applyAlignment="1">
      <alignment horizontal="center" vertical="center"/>
    </xf>
    <xf numFmtId="0" fontId="11" fillId="6" borderId="6" xfId="0" applyFont="1" applyFill="1" applyBorder="1" applyAlignment="1">
      <alignment horizontal="justify" vertical="center"/>
    </xf>
    <xf numFmtId="0" fontId="10" fillId="0" borderId="1" xfId="0" applyFont="1" applyBorder="1" applyAlignment="1">
      <alignment horizontal="justify" vertical="center" wrapText="1"/>
    </xf>
    <xf numFmtId="0" fontId="6" fillId="10" borderId="6" xfId="0" applyFont="1" applyFill="1" applyBorder="1" applyAlignment="1">
      <alignment vertical="center" wrapText="1"/>
    </xf>
    <xf numFmtId="0" fontId="11" fillId="6" borderId="1" xfId="0" applyFont="1" applyFill="1" applyBorder="1" applyAlignment="1">
      <alignment horizontal="center" vertical="center" wrapText="1"/>
    </xf>
    <xf numFmtId="0" fontId="11" fillId="6" borderId="1" xfId="0" applyFont="1" applyFill="1" applyBorder="1" applyAlignment="1">
      <alignment horizontal="justify" vertical="center"/>
    </xf>
    <xf numFmtId="164" fontId="11" fillId="6" borderId="1" xfId="2" applyNumberFormat="1" applyFont="1" applyFill="1" applyBorder="1" applyAlignment="1">
      <alignment horizontal="center" vertical="center"/>
    </xf>
    <xf numFmtId="43" fontId="11" fillId="0" borderId="0" xfId="3" applyFont="1" applyFill="1"/>
    <xf numFmtId="0" fontId="6" fillId="10" borderId="8" xfId="0" applyFont="1" applyFill="1" applyBorder="1" applyAlignment="1">
      <alignment vertical="center" wrapText="1"/>
    </xf>
    <xf numFmtId="0" fontId="11" fillId="6" borderId="6" xfId="0" applyFont="1" applyFill="1" applyBorder="1" applyAlignment="1">
      <alignment horizontal="center" vertical="center"/>
    </xf>
    <xf numFmtId="0" fontId="11" fillId="0" borderId="1" xfId="5" applyFont="1" applyFill="1" applyBorder="1" applyAlignment="1">
      <alignment horizontal="justify" vertical="center" wrapText="1"/>
    </xf>
    <xf numFmtId="0" fontId="11" fillId="0" borderId="1" xfId="5" applyFont="1" applyFill="1" applyBorder="1" applyAlignment="1">
      <alignment horizontal="justify" wrapText="1"/>
    </xf>
    <xf numFmtId="0" fontId="12" fillId="6" borderId="1" xfId="1" applyFont="1" applyFill="1" applyBorder="1" applyAlignment="1">
      <alignment horizontal="justify" vertical="center" wrapText="1"/>
    </xf>
    <xf numFmtId="0" fontId="6" fillId="6" borderId="1" xfId="0" applyFont="1" applyFill="1" applyBorder="1" applyAlignment="1">
      <alignment horizontal="justify"/>
    </xf>
    <xf numFmtId="0" fontId="6" fillId="6" borderId="1" xfId="0" applyFont="1" applyFill="1" applyBorder="1" applyAlignment="1">
      <alignment horizontal="center" vertical="center" wrapText="1"/>
    </xf>
    <xf numFmtId="0" fontId="11" fillId="6" borderId="1" xfId="1" applyFont="1" applyFill="1" applyBorder="1" applyAlignment="1">
      <alignment horizontal="justify" vertical="center" wrapText="1"/>
    </xf>
    <xf numFmtId="0" fontId="11" fillId="0" borderId="1" xfId="1" applyFont="1" applyBorder="1"/>
    <xf numFmtId="0" fontId="11" fillId="0" borderId="1" xfId="1" applyFont="1" applyBorder="1" applyAlignment="1">
      <alignment wrapText="1"/>
    </xf>
    <xf numFmtId="0" fontId="11" fillId="0" borderId="1" xfId="1" applyFont="1" applyBorder="1" applyAlignment="1">
      <alignment horizontal="justify"/>
    </xf>
    <xf numFmtId="0" fontId="11" fillId="6" borderId="1" xfId="0" applyFont="1" applyFill="1" applyBorder="1" applyAlignment="1">
      <alignment horizontal="justify"/>
    </xf>
    <xf numFmtId="0" fontId="11" fillId="6" borderId="1" xfId="0" applyFont="1" applyFill="1" applyBorder="1" applyAlignment="1">
      <alignment horizontal="center"/>
    </xf>
    <xf numFmtId="0" fontId="12" fillId="6" borderId="1" xfId="0" applyFont="1" applyFill="1" applyBorder="1" applyAlignment="1">
      <alignment horizontal="justify" vertical="center"/>
    </xf>
    <xf numFmtId="0" fontId="11" fillId="6" borderId="6" xfId="0" applyFont="1" applyFill="1" applyBorder="1" applyAlignment="1">
      <alignment horizontal="center"/>
    </xf>
    <xf numFmtId="0" fontId="12" fillId="6" borderId="1" xfId="0" applyFont="1" applyFill="1" applyBorder="1" applyAlignment="1">
      <alignment vertical="center" wrapText="1"/>
    </xf>
    <xf numFmtId="0" fontId="6" fillId="0" borderId="16" xfId="0" applyFont="1" applyBorder="1" applyAlignment="1">
      <alignment horizontal="justify" vertical="center"/>
    </xf>
    <xf numFmtId="0" fontId="11" fillId="6" borderId="1" xfId="0" applyFont="1" applyFill="1" applyBorder="1" applyAlignment="1">
      <alignment vertical="center" wrapText="1"/>
    </xf>
    <xf numFmtId="0" fontId="11" fillId="0" borderId="1" xfId="0" applyFont="1" applyBorder="1"/>
    <xf numFmtId="0" fontId="11" fillId="6" borderId="6" xfId="0" applyFont="1" applyFill="1" applyBorder="1" applyAlignment="1">
      <alignment vertical="center" wrapText="1"/>
    </xf>
    <xf numFmtId="9" fontId="6" fillId="0" borderId="1" xfId="0" applyNumberFormat="1" applyFont="1" applyBorder="1" applyAlignment="1" applyProtection="1">
      <alignment horizontal="center" vertical="center"/>
      <protection locked="0"/>
    </xf>
    <xf numFmtId="0" fontId="12" fillId="6" borderId="2" xfId="0" applyFont="1" applyFill="1" applyBorder="1" applyAlignment="1">
      <alignment horizontal="justify" vertical="center" wrapText="1"/>
    </xf>
    <xf numFmtId="0" fontId="12" fillId="0" borderId="10" xfId="0" applyFont="1" applyBorder="1" applyAlignment="1">
      <alignment horizontal="justify" vertical="center" wrapText="1"/>
    </xf>
    <xf numFmtId="43" fontId="11" fillId="0" borderId="0" xfId="3" applyFont="1" applyBorder="1"/>
    <xf numFmtId="43" fontId="11" fillId="0" borderId="0" xfId="3" applyFont="1" applyFill="1" applyBorder="1"/>
    <xf numFmtId="0" fontId="11" fillId="10" borderId="1" xfId="0" applyFont="1" applyFill="1" applyBorder="1" applyAlignment="1">
      <alignment horizontal="justify" vertical="center" wrapText="1"/>
    </xf>
    <xf numFmtId="0" fontId="11" fillId="10" borderId="1" xfId="0" applyFont="1" applyFill="1" applyBorder="1" applyAlignment="1">
      <alignment horizontal="justify"/>
    </xf>
    <xf numFmtId="0" fontId="11" fillId="10" borderId="1" xfId="0" applyFont="1" applyFill="1" applyBorder="1" applyAlignment="1">
      <alignment horizontal="center" vertical="center"/>
    </xf>
    <xf numFmtId="9" fontId="11" fillId="10" borderId="1" xfId="0" applyNumberFormat="1" applyFont="1" applyFill="1" applyBorder="1" applyAlignment="1">
      <alignment horizontal="center" vertical="center"/>
    </xf>
    <xf numFmtId="0" fontId="11" fillId="10" borderId="0" xfId="0" applyFont="1" applyFill="1"/>
    <xf numFmtId="43" fontId="11" fillId="10" borderId="0" xfId="3" applyFont="1" applyFill="1" applyBorder="1"/>
    <xf numFmtId="0" fontId="11" fillId="10" borderId="1" xfId="0" applyFont="1" applyFill="1" applyBorder="1"/>
    <xf numFmtId="43" fontId="11" fillId="10" borderId="0" xfId="3" applyFont="1" applyFill="1"/>
    <xf numFmtId="0" fontId="12" fillId="2" borderId="2" xfId="0" applyFont="1" applyFill="1" applyBorder="1" applyAlignment="1">
      <alignment horizontal="justify" vertical="center" wrapText="1"/>
    </xf>
    <xf numFmtId="0" fontId="11" fillId="2" borderId="6" xfId="0" applyFont="1" applyFill="1" applyBorder="1" applyAlignment="1">
      <alignment horizontal="center" vertical="center"/>
    </xf>
    <xf numFmtId="9" fontId="11" fillId="2" borderId="6" xfId="0" applyNumberFormat="1" applyFont="1" applyFill="1" applyBorder="1" applyAlignment="1">
      <alignment horizontal="center" vertical="center"/>
    </xf>
    <xf numFmtId="0" fontId="11" fillId="2" borderId="0" xfId="0" applyFont="1" applyFill="1"/>
    <xf numFmtId="43" fontId="11" fillId="2" borderId="0" xfId="3" applyFont="1" applyFill="1"/>
    <xf numFmtId="0" fontId="11" fillId="2" borderId="8" xfId="0" applyFont="1" applyFill="1" applyBorder="1" applyAlignment="1">
      <alignment horizontal="justify"/>
    </xf>
    <xf numFmtId="0" fontId="11" fillId="2" borderId="1" xfId="0" applyFont="1" applyFill="1" applyBorder="1" applyAlignment="1">
      <alignment horizontal="center" vertical="center"/>
    </xf>
    <xf numFmtId="9" fontId="11" fillId="2" borderId="8" xfId="0" applyNumberFormat="1" applyFont="1" applyFill="1" applyBorder="1" applyAlignment="1">
      <alignment horizontal="center" vertical="center"/>
    </xf>
    <xf numFmtId="0" fontId="11" fillId="2" borderId="8" xfId="0" applyFont="1" applyFill="1" applyBorder="1" applyAlignment="1">
      <alignment horizontal="center" vertical="center"/>
    </xf>
    <xf numFmtId="0" fontId="6" fillId="0" borderId="0" xfId="0" applyFont="1"/>
    <xf numFmtId="43" fontId="6" fillId="0" borderId="0" xfId="3" applyFont="1"/>
    <xf numFmtId="0" fontId="14" fillId="0" borderId="0" xfId="0" applyFont="1" applyAlignment="1">
      <alignment horizontal="justify"/>
    </xf>
    <xf numFmtId="0" fontId="15" fillId="0" borderId="0" xfId="0" applyFont="1" applyAlignment="1">
      <alignment horizontal="center" vertical="center"/>
    </xf>
    <xf numFmtId="0" fontId="15" fillId="0" borderId="0" xfId="0" applyFont="1" applyAlignment="1">
      <alignment horizontal="justify"/>
    </xf>
    <xf numFmtId="0" fontId="15" fillId="0" borderId="0" xfId="0" applyFont="1" applyAlignment="1">
      <alignment horizontal="center"/>
    </xf>
    <xf numFmtId="0" fontId="15" fillId="0" borderId="0" xfId="0" applyFont="1" applyAlignment="1">
      <alignment horizontal="justify" vertical="center"/>
    </xf>
    <xf numFmtId="0" fontId="14" fillId="0" borderId="0" xfId="0" applyFont="1" applyAlignment="1">
      <alignment horizontal="center"/>
    </xf>
    <xf numFmtId="0" fontId="11" fillId="9" borderId="1" xfId="0" applyFont="1" applyFill="1" applyBorder="1" applyAlignment="1">
      <alignment horizontal="justify" vertical="center" wrapText="1"/>
    </xf>
    <xf numFmtId="0" fontId="11" fillId="9" borderId="1" xfId="1" applyFont="1" applyFill="1" applyBorder="1" applyAlignment="1">
      <alignment horizontal="justify" vertical="center" wrapText="1"/>
    </xf>
    <xf numFmtId="0" fontId="11" fillId="9" borderId="1" xfId="1" applyFont="1" applyFill="1" applyBorder="1" applyAlignment="1">
      <alignment horizontal="justify" wrapText="1"/>
    </xf>
    <xf numFmtId="0" fontId="11" fillId="9" borderId="8" xfId="1" applyFont="1" applyFill="1" applyBorder="1" applyAlignment="1">
      <alignment horizontal="justify" wrapText="1"/>
    </xf>
    <xf numFmtId="0" fontId="11" fillId="9" borderId="1" xfId="0" applyFont="1" applyFill="1" applyBorder="1" applyAlignment="1">
      <alignment horizontal="justify" wrapText="1"/>
    </xf>
    <xf numFmtId="0" fontId="6" fillId="0" borderId="6" xfId="0" applyFont="1" applyBorder="1" applyAlignment="1">
      <alignment vertical="center" wrapText="1"/>
    </xf>
    <xf numFmtId="0" fontId="11" fillId="10" borderId="8" xfId="0" applyFont="1" applyFill="1" applyBorder="1" applyAlignment="1">
      <alignment horizontal="center" vertical="center"/>
    </xf>
    <xf numFmtId="9" fontId="11" fillId="9" borderId="7" xfId="0" applyNumberFormat="1" applyFont="1" applyFill="1" applyBorder="1" applyAlignment="1">
      <alignment horizontal="center" vertical="center" wrapText="1"/>
    </xf>
    <xf numFmtId="0" fontId="11" fillId="0" borderId="8"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2" fillId="0" borderId="5" xfId="0" applyFont="1" applyBorder="1" applyAlignment="1">
      <alignment horizontal="justify"/>
    </xf>
    <xf numFmtId="0" fontId="12" fillId="6" borderId="6" xfId="0" applyFont="1" applyFill="1" applyBorder="1" applyAlignment="1">
      <alignment vertical="center" wrapText="1"/>
    </xf>
    <xf numFmtId="0" fontId="6" fillId="9" borderId="1" xfId="0" applyFont="1" applyFill="1" applyBorder="1" applyAlignment="1" applyProtection="1">
      <alignment horizontal="justify" vertical="center" wrapText="1"/>
      <protection locked="0"/>
    </xf>
    <xf numFmtId="0" fontId="6" fillId="9" borderId="6" xfId="0" applyFont="1" applyFill="1" applyBorder="1" applyAlignment="1" applyProtection="1">
      <alignment horizontal="justify" vertical="center" wrapText="1"/>
      <protection locked="0"/>
    </xf>
    <xf numFmtId="0" fontId="11" fillId="9" borderId="6" xfId="0" applyFont="1" applyFill="1" applyBorder="1" applyAlignment="1">
      <alignment horizontal="left" vertical="center" wrapText="1"/>
    </xf>
    <xf numFmtId="0" fontId="11" fillId="0" borderId="1" xfId="0" applyFont="1" applyBorder="1" applyAlignment="1">
      <alignment horizontal="left"/>
    </xf>
    <xf numFmtId="0" fontId="11" fillId="0" borderId="1" xfId="0" applyFont="1" applyBorder="1" applyAlignment="1">
      <alignment horizontal="left" wrapText="1"/>
    </xf>
    <xf numFmtId="0" fontId="11" fillId="0" borderId="7" xfId="4" applyNumberFormat="1" applyFont="1" applyFill="1" applyBorder="1" applyAlignment="1" applyProtection="1">
      <alignment horizontal="center" vertical="center" wrapText="1"/>
      <protection locked="0"/>
    </xf>
    <xf numFmtId="0" fontId="11" fillId="0" borderId="1" xfId="4" applyNumberFormat="1" applyFont="1" applyFill="1" applyBorder="1" applyAlignment="1" applyProtection="1">
      <alignment horizontal="center" vertical="center" wrapText="1"/>
      <protection locked="0"/>
    </xf>
    <xf numFmtId="0" fontId="6" fillId="0" borderId="8" xfId="1" applyFont="1" applyBorder="1" applyAlignment="1">
      <alignment horizontal="center" vertical="center" wrapText="1"/>
    </xf>
    <xf numFmtId="0" fontId="6" fillId="0" borderId="1" xfId="0" applyFont="1" applyBorder="1"/>
    <xf numFmtId="0" fontId="11" fillId="9" borderId="0" xfId="0" applyFont="1" applyFill="1"/>
    <xf numFmtId="43" fontId="11" fillId="9" borderId="0" xfId="3" applyFont="1" applyFill="1"/>
    <xf numFmtId="0" fontId="11" fillId="9" borderId="1" xfId="0" applyFont="1" applyFill="1" applyBorder="1" applyAlignment="1">
      <alignment horizontal="center" vertical="center"/>
    </xf>
    <xf numFmtId="0" fontId="11" fillId="9" borderId="6" xfId="0" applyFont="1" applyFill="1" applyBorder="1" applyAlignment="1">
      <alignment horizontal="center" vertical="center"/>
    </xf>
    <xf numFmtId="0" fontId="11" fillId="9" borderId="8" xfId="0" applyFont="1" applyFill="1" applyBorder="1" applyAlignment="1">
      <alignment horizontal="justify" wrapText="1"/>
    </xf>
    <xf numFmtId="0" fontId="10" fillId="9" borderId="1" xfId="1" applyFont="1" applyFill="1" applyBorder="1" applyAlignment="1">
      <alignment horizontal="justify" vertical="center" wrapText="1"/>
    </xf>
    <xf numFmtId="0" fontId="6" fillId="9" borderId="8" xfId="1" applyFont="1" applyFill="1" applyBorder="1" applyAlignment="1">
      <alignment horizontal="left" vertical="center" wrapText="1"/>
    </xf>
    <xf numFmtId="0" fontId="10" fillId="9" borderId="8" xfId="1" applyFont="1" applyFill="1" applyBorder="1" applyAlignment="1">
      <alignment horizontal="left" vertical="center" wrapText="1"/>
    </xf>
    <xf numFmtId="0" fontId="6" fillId="9" borderId="8" xfId="0" applyFont="1" applyFill="1" applyBorder="1" applyAlignment="1">
      <alignment horizontal="justify" wrapText="1"/>
    </xf>
    <xf numFmtId="0" fontId="11" fillId="0" borderId="6" xfId="1" applyFont="1" applyBorder="1" applyAlignment="1">
      <alignment horizontal="justify" vertical="center" wrapText="1"/>
    </xf>
    <xf numFmtId="0" fontId="12" fillId="0" borderId="0" xfId="1" applyFont="1" applyAlignment="1">
      <alignment horizontal="center" vertical="center" wrapText="1"/>
    </xf>
    <xf numFmtId="0" fontId="6" fillId="0" borderId="8" xfId="0" applyFont="1" applyBorder="1" applyAlignment="1">
      <alignment horizontal="center" vertical="center"/>
    </xf>
    <xf numFmtId="0" fontId="17" fillId="0" borderId="1" xfId="0" applyFont="1" applyBorder="1" applyAlignment="1">
      <alignment horizontal="left" vertical="center" wrapText="1"/>
    </xf>
    <xf numFmtId="0" fontId="18" fillId="0" borderId="1" xfId="0" applyFont="1" applyBorder="1" applyAlignment="1">
      <alignment horizontal="center" vertical="center"/>
    </xf>
    <xf numFmtId="0" fontId="17" fillId="0" borderId="1" xfId="1" applyFont="1" applyBorder="1" applyAlignment="1">
      <alignment horizontal="justify" vertical="center" wrapText="1"/>
    </xf>
    <xf numFmtId="0" fontId="18" fillId="0" borderId="1" xfId="0" applyFont="1" applyBorder="1" applyAlignment="1">
      <alignment horizontal="justify" vertical="center" wrapText="1"/>
    </xf>
    <xf numFmtId="0" fontId="17" fillId="0" borderId="1" xfId="1" applyFont="1" applyBorder="1" applyAlignment="1">
      <alignment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11" fillId="0" borderId="6"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6" fillId="0" borderId="6" xfId="0" applyFont="1" applyBorder="1" applyAlignment="1">
      <alignment horizontal="justify" vertical="center" wrapText="1"/>
    </xf>
    <xf numFmtId="0" fontId="11" fillId="9" borderId="8" xfId="0" applyFont="1" applyFill="1" applyBorder="1" applyAlignment="1">
      <alignment horizontal="center" vertical="center"/>
    </xf>
    <xf numFmtId="0" fontId="6" fillId="0" borderId="6" xfId="0" applyFont="1" applyBorder="1" applyAlignment="1">
      <alignment horizontal="center" vertical="center"/>
    </xf>
    <xf numFmtId="0" fontId="11" fillId="9" borderId="1" xfId="0" applyFont="1" applyFill="1" applyBorder="1" applyAlignment="1">
      <alignment horizontal="center" vertical="center" wrapText="1"/>
    </xf>
    <xf numFmtId="9" fontId="11" fillId="9" borderId="8" xfId="0" applyNumberFormat="1" applyFont="1" applyFill="1" applyBorder="1" applyAlignment="1">
      <alignment horizontal="center" vertical="center"/>
    </xf>
    <xf numFmtId="0" fontId="11" fillId="0" borderId="7" xfId="1" applyFont="1" applyBorder="1" applyAlignment="1">
      <alignment horizontal="center" vertical="center" wrapText="1"/>
    </xf>
    <xf numFmtId="0" fontId="11" fillId="9" borderId="8" xfId="0" applyFont="1" applyFill="1" applyBorder="1" applyAlignment="1">
      <alignment horizontal="center" vertical="center" wrapText="1"/>
    </xf>
    <xf numFmtId="0" fontId="11" fillId="0" borderId="1" xfId="0" applyFont="1" applyBorder="1" applyAlignment="1">
      <alignment horizontal="center"/>
    </xf>
    <xf numFmtId="0" fontId="12" fillId="0" borderId="7" xfId="1" applyFont="1" applyBorder="1" applyAlignment="1">
      <alignment horizontal="justify" vertical="center" wrapText="1"/>
    </xf>
    <xf numFmtId="0" fontId="10" fillId="0" borderId="7" xfId="1" applyFont="1" applyBorder="1" applyAlignment="1">
      <alignment horizontal="justify" vertical="center" wrapText="1"/>
    </xf>
    <xf numFmtId="0" fontId="6" fillId="0" borderId="8" xfId="0" applyFont="1" applyBorder="1" applyAlignment="1" applyProtection="1">
      <alignment horizontal="justify" vertical="center" wrapText="1"/>
      <protection locked="0"/>
    </xf>
    <xf numFmtId="0" fontId="10" fillId="0" borderId="6" xfId="0" applyFont="1" applyBorder="1" applyAlignment="1">
      <alignment horizontal="justify" vertical="center" wrapText="1"/>
    </xf>
    <xf numFmtId="0" fontId="10" fillId="0" borderId="7" xfId="0" applyFont="1" applyBorder="1" applyAlignment="1">
      <alignment horizontal="justify" vertical="center" wrapText="1"/>
    </xf>
    <xf numFmtId="0" fontId="11" fillId="9" borderId="7" xfId="1" applyFont="1" applyFill="1" applyBorder="1" applyAlignment="1">
      <alignment horizontal="justify" vertical="top" wrapText="1"/>
    </xf>
    <xf numFmtId="43" fontId="11" fillId="9" borderId="0" xfId="3" applyFont="1" applyFill="1" applyAlignment="1"/>
    <xf numFmtId="164" fontId="11" fillId="9" borderId="1" xfId="2" applyNumberFormat="1" applyFont="1" applyFill="1" applyBorder="1" applyAlignment="1">
      <alignment horizontal="center" vertical="center" wrapText="1"/>
    </xf>
    <xf numFmtId="0" fontId="11" fillId="0" borderId="1" xfId="0" applyFont="1" applyBorder="1" applyAlignment="1">
      <alignment horizontal="center" wrapText="1"/>
    </xf>
    <xf numFmtId="164" fontId="11" fillId="6" borderId="1" xfId="2" applyNumberFormat="1" applyFont="1" applyFill="1" applyBorder="1" applyAlignment="1">
      <alignment horizontal="center" vertical="center" wrapText="1"/>
    </xf>
    <xf numFmtId="164" fontId="11" fillId="0" borderId="1" xfId="2" applyNumberFormat="1" applyFont="1" applyBorder="1" applyAlignment="1">
      <alignment horizontal="center" vertical="center" wrapText="1"/>
    </xf>
    <xf numFmtId="0" fontId="11" fillId="0" borderId="8" xfId="0" applyFont="1" applyBorder="1" applyAlignment="1">
      <alignment horizontal="center" wrapText="1"/>
    </xf>
    <xf numFmtId="0" fontId="11" fillId="0" borderId="6" xfId="0" applyFont="1" applyBorder="1" applyAlignment="1" applyProtection="1">
      <alignment vertical="center" wrapText="1"/>
      <protection locked="0"/>
    </xf>
    <xf numFmtId="0" fontId="6" fillId="0" borderId="5" xfId="0" applyFont="1" applyBorder="1" applyAlignment="1">
      <alignment vertical="center" wrapText="1"/>
    </xf>
    <xf numFmtId="0" fontId="10" fillId="10" borderId="8" xfId="1" applyFont="1" applyFill="1" applyBorder="1" applyAlignment="1">
      <alignment horizontal="center" vertical="center" wrapText="1"/>
    </xf>
    <xf numFmtId="0" fontId="11" fillId="10" borderId="1" xfId="0" applyFont="1" applyFill="1" applyBorder="1" applyAlignment="1" applyProtection="1">
      <alignment horizontal="justify" vertical="center" wrapText="1"/>
      <protection locked="0"/>
    </xf>
    <xf numFmtId="0" fontId="11" fillId="10" borderId="1" xfId="0" applyFont="1" applyFill="1" applyBorder="1" applyAlignment="1" applyProtection="1">
      <alignment horizontal="center" vertical="center" wrapText="1"/>
      <protection locked="0"/>
    </xf>
    <xf numFmtId="9" fontId="11" fillId="10" borderId="8" xfId="4" applyFont="1" applyFill="1" applyBorder="1" applyAlignment="1" applyProtection="1">
      <alignment horizontal="center" vertical="center" wrapText="1"/>
      <protection locked="0"/>
    </xf>
    <xf numFmtId="0" fontId="6" fillId="0" borderId="1" xfId="0" applyFont="1" applyBorder="1" applyAlignment="1">
      <alignment horizontal="left" vertical="center"/>
    </xf>
    <xf numFmtId="1" fontId="6" fillId="0" borderId="1" xfId="0" applyNumberFormat="1" applyFont="1" applyBorder="1" applyAlignment="1">
      <alignment horizontal="center" vertical="center"/>
    </xf>
    <xf numFmtId="0" fontId="11" fillId="9" borderId="1" xfId="0" applyFont="1" applyFill="1" applyBorder="1" applyAlignment="1" applyProtection="1">
      <alignment horizontal="justify" vertical="center"/>
      <protection locked="0"/>
    </xf>
    <xf numFmtId="0" fontId="11" fillId="9" borderId="1" xfId="0" applyFont="1" applyFill="1" applyBorder="1" applyAlignment="1" applyProtection="1">
      <alignment horizontal="left" vertical="center"/>
      <protection locked="0"/>
    </xf>
    <xf numFmtId="0" fontId="11" fillId="9" borderId="1" xfId="0" applyFont="1" applyFill="1" applyBorder="1" applyAlignment="1" applyProtection="1">
      <alignment horizontal="center" vertical="center"/>
      <protection locked="0"/>
    </xf>
    <xf numFmtId="0" fontId="11" fillId="9" borderId="8" xfId="0" applyFont="1" applyFill="1" applyBorder="1" applyAlignment="1" applyProtection="1">
      <alignment horizontal="left" vertical="center"/>
      <protection locked="0"/>
    </xf>
    <xf numFmtId="9" fontId="11" fillId="9" borderId="8" xfId="4" applyFont="1" applyFill="1" applyBorder="1" applyAlignment="1" applyProtection="1">
      <alignment horizontal="center" vertical="center"/>
      <protection locked="0"/>
    </xf>
    <xf numFmtId="0" fontId="11" fillId="9" borderId="6" xfId="0" applyFont="1" applyFill="1" applyBorder="1" applyAlignment="1" applyProtection="1">
      <alignment horizontal="justify" vertical="center"/>
      <protection locked="0"/>
    </xf>
    <xf numFmtId="9" fontId="11" fillId="9" borderId="1" xfId="4" applyFont="1" applyFill="1" applyBorder="1" applyAlignment="1" applyProtection="1">
      <alignment horizontal="center" vertical="center"/>
      <protection locked="0"/>
    </xf>
    <xf numFmtId="0" fontId="11" fillId="9" borderId="8" xfId="0" applyFont="1" applyFill="1" applyBorder="1" applyAlignment="1" applyProtection="1">
      <alignment horizontal="justify" vertical="center"/>
      <protection locked="0"/>
    </xf>
    <xf numFmtId="0" fontId="11" fillId="6" borderId="12" xfId="1" applyFont="1" applyFill="1" applyBorder="1" applyAlignment="1">
      <alignment horizontal="center" wrapText="1"/>
    </xf>
    <xf numFmtId="0" fontId="11" fillId="6" borderId="6" xfId="0" applyFont="1" applyFill="1" applyBorder="1" applyAlignment="1">
      <alignment horizontal="center" wrapText="1"/>
    </xf>
    <xf numFmtId="0" fontId="11" fillId="6" borderId="1" xfId="0" applyFont="1" applyFill="1" applyBorder="1" applyAlignment="1">
      <alignment horizontal="center" wrapText="1"/>
    </xf>
    <xf numFmtId="0" fontId="12" fillId="2" borderId="18" xfId="0" applyFont="1" applyFill="1" applyBorder="1" applyAlignment="1" applyProtection="1">
      <alignment horizontal="center" vertical="center" wrapText="1"/>
      <protection locked="0"/>
    </xf>
    <xf numFmtId="0" fontId="11" fillId="0" borderId="6" xfId="0" applyFont="1" applyBorder="1" applyAlignment="1" applyProtection="1">
      <alignment horizontal="justify" vertical="center" wrapText="1"/>
      <protection locked="0"/>
    </xf>
    <xf numFmtId="0" fontId="11" fillId="0" borderId="8" xfId="0" applyFont="1" applyBorder="1" applyAlignment="1" applyProtection="1">
      <alignment horizontal="justify" vertical="center" wrapText="1"/>
      <protection locked="0"/>
    </xf>
    <xf numFmtId="0" fontId="11" fillId="9" borderId="1" xfId="1" applyFont="1" applyFill="1" applyBorder="1" applyAlignment="1">
      <alignment horizontal="justify" vertical="top"/>
    </xf>
    <xf numFmtId="164" fontId="11" fillId="0" borderId="1" xfId="1" applyNumberFormat="1" applyFont="1" applyBorder="1" applyAlignment="1">
      <alignment horizontal="justify" vertical="center" wrapText="1"/>
    </xf>
    <xf numFmtId="0" fontId="6" fillId="0" borderId="6" xfId="0" applyFont="1" applyBorder="1" applyAlignment="1" applyProtection="1">
      <alignment horizontal="justify" vertical="center"/>
      <protection locked="0"/>
    </xf>
    <xf numFmtId="0" fontId="20" fillId="0" borderId="1" xfId="0" applyFont="1" applyBorder="1" applyAlignment="1">
      <alignment horizontal="justify" wrapText="1"/>
    </xf>
    <xf numFmtId="0" fontId="20" fillId="0" borderId="1" xfId="0" applyFont="1" applyBorder="1" applyAlignment="1">
      <alignment horizontal="justify"/>
    </xf>
    <xf numFmtId="0" fontId="11" fillId="10" borderId="1" xfId="0" applyFont="1" applyFill="1" applyBorder="1" applyAlignment="1">
      <alignment horizontal="justify" vertical="center"/>
    </xf>
    <xf numFmtId="164" fontId="11" fillId="0" borderId="1" xfId="1" applyNumberFormat="1" applyFont="1" applyBorder="1" applyAlignment="1">
      <alignment horizontal="justify" vertical="center"/>
    </xf>
    <xf numFmtId="164" fontId="11" fillId="0" borderId="6" xfId="1" applyNumberFormat="1" applyFont="1" applyBorder="1" applyAlignment="1">
      <alignment horizontal="justify" vertical="center" wrapText="1"/>
    </xf>
    <xf numFmtId="164" fontId="11" fillId="0" borderId="8" xfId="1" applyNumberFormat="1" applyFont="1" applyBorder="1" applyAlignment="1">
      <alignment horizontal="justify" vertical="center" wrapText="1"/>
    </xf>
    <xf numFmtId="0" fontId="11" fillId="2" borderId="6" xfId="0" applyFont="1" applyFill="1" applyBorder="1" applyAlignment="1">
      <alignment horizontal="justify" vertical="center"/>
    </xf>
    <xf numFmtId="0" fontId="11" fillId="10" borderId="8" xfId="0" applyFont="1" applyFill="1" applyBorder="1" applyAlignment="1" applyProtection="1">
      <alignment horizontal="justify" vertical="center" wrapText="1"/>
      <protection locked="0"/>
    </xf>
    <xf numFmtId="0" fontId="11" fillId="2" borderId="8" xfId="0" applyFont="1" applyFill="1" applyBorder="1" applyAlignment="1">
      <alignment horizontal="justify" vertical="center"/>
    </xf>
    <xf numFmtId="0" fontId="11" fillId="9" borderId="1" xfId="0" applyFont="1" applyFill="1" applyBorder="1" applyAlignment="1" applyProtection="1">
      <alignment horizontal="justify" vertical="center" wrapText="1"/>
      <protection locked="0"/>
    </xf>
    <xf numFmtId="164" fontId="15" fillId="0" borderId="0" xfId="0" applyNumberFormat="1" applyFont="1" applyAlignment="1">
      <alignment horizontal="justify" vertical="center"/>
    </xf>
    <xf numFmtId="0" fontId="11" fillId="9" borderId="7" xfId="0" applyFont="1" applyFill="1" applyBorder="1" applyAlignment="1">
      <alignment horizontal="center" vertical="center" wrapText="1"/>
    </xf>
    <xf numFmtId="9" fontId="11" fillId="9" borderId="7" xfId="0" applyNumberFormat="1" applyFont="1" applyFill="1" applyBorder="1" applyAlignment="1">
      <alignment horizontal="center" vertical="center"/>
    </xf>
    <xf numFmtId="0" fontId="12" fillId="6" borderId="1" xfId="1" applyFont="1" applyFill="1" applyBorder="1" applyAlignment="1">
      <alignment horizontal="justify" wrapText="1"/>
    </xf>
    <xf numFmtId="0" fontId="11" fillId="0" borderId="12" xfId="1" applyFont="1" applyBorder="1" applyAlignment="1">
      <alignment horizontal="justify" wrapText="1"/>
    </xf>
    <xf numFmtId="44" fontId="6" fillId="0" borderId="1" xfId="2" applyFont="1" applyBorder="1" applyAlignment="1">
      <alignment horizontal="right"/>
    </xf>
    <xf numFmtId="44" fontId="11" fillId="0" borderId="6" xfId="2" applyFont="1" applyFill="1" applyBorder="1" applyAlignment="1">
      <alignment horizontal="right" vertical="center"/>
    </xf>
    <xf numFmtId="44" fontId="11" fillId="0" borderId="6" xfId="2" applyFont="1" applyFill="1" applyBorder="1" applyAlignment="1">
      <alignment horizontal="right" vertical="center" wrapText="1"/>
    </xf>
    <xf numFmtId="44" fontId="11" fillId="0" borderId="1" xfId="2" applyFont="1" applyBorder="1" applyAlignment="1">
      <alignment horizontal="right" vertical="center" wrapText="1"/>
    </xf>
    <xf numFmtId="44" fontId="11" fillId="9" borderId="1" xfId="2" applyFont="1" applyFill="1" applyBorder="1" applyAlignment="1">
      <alignment horizontal="right"/>
    </xf>
    <xf numFmtId="44" fontId="11" fillId="9" borderId="1" xfId="2" applyFont="1" applyFill="1" applyBorder="1" applyAlignment="1">
      <alignment horizontal="right" vertical="center"/>
    </xf>
    <xf numFmtId="0" fontId="11" fillId="0" borderId="7" xfId="5" applyFont="1" applyFill="1" applyBorder="1" applyAlignment="1">
      <alignment horizontal="left" vertical="center" wrapText="1"/>
    </xf>
    <xf numFmtId="0" fontId="11" fillId="9" borderId="7" xfId="0" applyFont="1" applyFill="1" applyBorder="1" applyAlignment="1">
      <alignment horizontal="center" vertical="center"/>
    </xf>
    <xf numFmtId="9" fontId="11" fillId="9" borderId="1" xfId="0" applyNumberFormat="1" applyFont="1" applyFill="1" applyBorder="1" applyAlignment="1">
      <alignment horizontal="center" vertical="center"/>
    </xf>
    <xf numFmtId="0" fontId="11" fillId="0" borderId="1" xfId="5" applyFont="1" applyFill="1" applyBorder="1" applyAlignment="1">
      <alignment vertical="center" wrapText="1"/>
    </xf>
    <xf numFmtId="44" fontId="11" fillId="0" borderId="0" xfId="2" applyFont="1" applyAlignment="1">
      <alignment horizontal="right" vertical="center"/>
    </xf>
    <xf numFmtId="44" fontId="11" fillId="0" borderId="5" xfId="2" applyFont="1" applyBorder="1" applyAlignment="1">
      <alignment horizontal="right"/>
    </xf>
    <xf numFmtId="44" fontId="11" fillId="0" borderId="1" xfId="2" applyFont="1" applyBorder="1" applyAlignment="1">
      <alignment horizontal="right" vertical="center"/>
    </xf>
    <xf numFmtId="44" fontId="11" fillId="0" borderId="7" xfId="2" applyFont="1" applyBorder="1" applyAlignment="1">
      <alignment horizontal="right" vertical="center"/>
    </xf>
    <xf numFmtId="44" fontId="11" fillId="0" borderId="1" xfId="2" applyFont="1" applyBorder="1" applyAlignment="1">
      <alignment horizontal="right"/>
    </xf>
    <xf numFmtId="44" fontId="11" fillId="0" borderId="6" xfId="2" applyFont="1" applyBorder="1" applyAlignment="1">
      <alignment horizontal="right"/>
    </xf>
    <xf numFmtId="44" fontId="12" fillId="6" borderId="1" xfId="2" applyFont="1" applyFill="1" applyBorder="1" applyAlignment="1">
      <alignment horizontal="right" vertical="center" wrapText="1"/>
    </xf>
    <xf numFmtId="44" fontId="11" fillId="0" borderId="1" xfId="2" applyFont="1" applyFill="1" applyBorder="1" applyAlignment="1">
      <alignment horizontal="right" vertical="center"/>
    </xf>
    <xf numFmtId="44" fontId="12" fillId="6" borderId="6" xfId="2" applyFont="1" applyFill="1" applyBorder="1" applyAlignment="1">
      <alignment horizontal="right" vertical="center" wrapText="1"/>
    </xf>
    <xf numFmtId="44" fontId="11" fillId="0" borderId="7" xfId="2" applyFont="1" applyFill="1" applyBorder="1" applyAlignment="1">
      <alignment horizontal="right" vertical="center"/>
    </xf>
    <xf numFmtId="44" fontId="11" fillId="0" borderId="8" xfId="2" applyFont="1" applyFill="1" applyBorder="1" applyAlignment="1">
      <alignment horizontal="right" vertical="center"/>
    </xf>
    <xf numFmtId="44" fontId="6" fillId="9" borderId="8" xfId="2" applyFont="1" applyFill="1" applyBorder="1" applyAlignment="1">
      <alignment horizontal="right" vertical="center" wrapText="1"/>
    </xf>
    <xf numFmtId="44" fontId="11" fillId="9" borderId="8" xfId="2" applyFont="1" applyFill="1" applyBorder="1" applyAlignment="1">
      <alignment horizontal="right" vertical="center" wrapText="1"/>
    </xf>
    <xf numFmtId="44" fontId="6" fillId="6" borderId="6" xfId="2" applyFont="1" applyFill="1" applyBorder="1" applyAlignment="1">
      <alignment horizontal="right" vertical="center"/>
    </xf>
    <xf numFmtId="44" fontId="11" fillId="6" borderId="6" xfId="2" applyFont="1" applyFill="1" applyBorder="1" applyAlignment="1">
      <alignment horizontal="right" vertical="center"/>
    </xf>
    <xf numFmtId="44" fontId="6" fillId="0" borderId="6" xfId="2" applyFont="1" applyBorder="1" applyAlignment="1">
      <alignment horizontal="right" vertical="center"/>
    </xf>
    <xf numFmtId="44" fontId="6" fillId="0" borderId="7" xfId="2" applyFont="1" applyBorder="1" applyAlignment="1">
      <alignment horizontal="right" vertical="center"/>
    </xf>
    <xf numFmtId="44" fontId="6" fillId="0" borderId="1" xfId="2" applyFont="1" applyBorder="1" applyAlignment="1">
      <alignment horizontal="right" vertical="center"/>
    </xf>
    <xf numFmtId="44" fontId="11" fillId="6" borderId="1" xfId="2" applyFont="1" applyFill="1" applyBorder="1" applyAlignment="1">
      <alignment horizontal="right" vertical="center"/>
    </xf>
    <xf numFmtId="44" fontId="11" fillId="9" borderId="7" xfId="2" applyFont="1" applyFill="1" applyBorder="1" applyAlignment="1">
      <alignment horizontal="right" vertical="center"/>
    </xf>
    <xf numFmtId="44" fontId="11" fillId="9" borderId="8" xfId="2" applyFont="1" applyFill="1" applyBorder="1" applyAlignment="1">
      <alignment horizontal="right" vertical="center"/>
    </xf>
    <xf numFmtId="44" fontId="11" fillId="6" borderId="4" xfId="2" applyFont="1" applyFill="1" applyBorder="1" applyAlignment="1">
      <alignment horizontal="right" vertical="center"/>
    </xf>
    <xf numFmtId="44" fontId="17" fillId="0" borderId="1" xfId="2" applyFont="1" applyFill="1" applyBorder="1" applyAlignment="1">
      <alignment horizontal="right" vertical="center"/>
    </xf>
    <xf numFmtId="44" fontId="11" fillId="6" borderId="8" xfId="2" applyFont="1" applyFill="1" applyBorder="1" applyAlignment="1">
      <alignment horizontal="right" vertical="center"/>
    </xf>
    <xf numFmtId="44" fontId="11" fillId="10" borderId="1" xfId="2" applyFont="1" applyFill="1" applyBorder="1" applyAlignment="1">
      <alignment horizontal="right" vertical="center"/>
    </xf>
    <xf numFmtId="44" fontId="11" fillId="2" borderId="2" xfId="2" applyFont="1" applyFill="1" applyBorder="1" applyAlignment="1">
      <alignment horizontal="right" vertical="center"/>
    </xf>
    <xf numFmtId="44" fontId="11" fillId="0" borderId="11" xfId="2" applyFont="1" applyBorder="1" applyAlignment="1">
      <alignment horizontal="right"/>
    </xf>
    <xf numFmtId="44" fontId="11" fillId="10" borderId="8" xfId="2" applyFont="1" applyFill="1" applyBorder="1" applyAlignment="1">
      <alignment horizontal="right" vertical="center"/>
    </xf>
    <xf numFmtId="44" fontId="11" fillId="2" borderId="15" xfId="2" applyFont="1" applyFill="1" applyBorder="1" applyAlignment="1">
      <alignment horizontal="right" vertical="center"/>
    </xf>
    <xf numFmtId="44" fontId="15" fillId="0" borderId="0" xfId="2" applyFont="1" applyAlignment="1">
      <alignment horizontal="right" vertical="center"/>
    </xf>
    <xf numFmtId="0" fontId="11" fillId="9" borderId="6" xfId="0" applyFont="1" applyFill="1" applyBorder="1" applyAlignment="1" applyProtection="1">
      <alignment horizontal="justify" vertical="center" wrapText="1"/>
      <protection locked="0"/>
    </xf>
    <xf numFmtId="0" fontId="11" fillId="9" borderId="8" xfId="0" applyFont="1" applyFill="1" applyBorder="1" applyAlignment="1" applyProtection="1">
      <alignment horizontal="justify" vertical="center" wrapText="1"/>
      <protection locked="0"/>
    </xf>
    <xf numFmtId="0" fontId="11" fillId="9" borderId="7" xfId="0" applyFont="1" applyFill="1" applyBorder="1" applyAlignment="1" applyProtection="1">
      <alignment horizontal="justify" vertical="center" wrapText="1"/>
      <protection locked="0"/>
    </xf>
    <xf numFmtId="0" fontId="11" fillId="9" borderId="6" xfId="0" applyFont="1" applyFill="1" applyBorder="1" applyAlignment="1" applyProtection="1">
      <alignment horizontal="center" vertical="center" wrapText="1"/>
      <protection locked="0"/>
    </xf>
    <xf numFmtId="0" fontId="11" fillId="9" borderId="7" xfId="0" applyFont="1" applyFill="1" applyBorder="1" applyAlignment="1" applyProtection="1">
      <alignment horizontal="center" vertical="center" wrapText="1"/>
      <protection locked="0"/>
    </xf>
    <xf numFmtId="0" fontId="11" fillId="9" borderId="8" xfId="0" applyFont="1" applyFill="1" applyBorder="1" applyAlignment="1" applyProtection="1">
      <alignment horizontal="center" vertical="center" wrapText="1"/>
      <protection locked="0"/>
    </xf>
    <xf numFmtId="0" fontId="11" fillId="9" borderId="6" xfId="0" applyFont="1" applyFill="1" applyBorder="1" applyAlignment="1" applyProtection="1">
      <alignment horizontal="center" vertical="center"/>
      <protection locked="0"/>
    </xf>
    <xf numFmtId="0" fontId="11" fillId="9" borderId="8" xfId="0" applyFont="1" applyFill="1" applyBorder="1" applyAlignment="1" applyProtection="1">
      <alignment horizontal="center" vertical="center"/>
      <protection locked="0"/>
    </xf>
    <xf numFmtId="0" fontId="11" fillId="9" borderId="6" xfId="0" applyFont="1" applyFill="1" applyBorder="1" applyAlignment="1" applyProtection="1">
      <alignment horizontal="left" vertical="center"/>
      <protection locked="0"/>
    </xf>
    <xf numFmtId="9" fontId="11" fillId="9" borderId="6" xfId="4" applyFont="1" applyFill="1" applyBorder="1" applyAlignment="1" applyProtection="1">
      <alignment horizontal="center" vertical="center"/>
      <protection locked="0"/>
    </xf>
    <xf numFmtId="9" fontId="11" fillId="9" borderId="7" xfId="4" applyFont="1" applyFill="1" applyBorder="1" applyAlignment="1" applyProtection="1">
      <alignment horizontal="center" vertical="center"/>
      <protection locked="0"/>
    </xf>
    <xf numFmtId="0" fontId="12" fillId="2" borderId="19" xfId="1" applyFont="1" applyFill="1" applyBorder="1" applyAlignment="1">
      <alignment horizontal="justify" wrapText="1"/>
    </xf>
    <xf numFmtId="0" fontId="12" fillId="2" borderId="16" xfId="1" applyFont="1" applyFill="1" applyBorder="1" applyAlignment="1">
      <alignment horizontal="center" wrapText="1"/>
    </xf>
    <xf numFmtId="0" fontId="12" fillId="2" borderId="16" xfId="0" applyFont="1" applyFill="1" applyBorder="1" applyAlignment="1">
      <alignment horizontal="center" vertical="center" wrapText="1"/>
    </xf>
    <xf numFmtId="0" fontId="12" fillId="2" borderId="16" xfId="0" applyFont="1" applyFill="1" applyBorder="1" applyAlignment="1">
      <alignment horizontal="center" vertical="center"/>
    </xf>
    <xf numFmtId="44" fontId="12" fillId="2" borderId="16" xfId="2" applyFont="1" applyFill="1" applyBorder="1" applyAlignment="1">
      <alignment horizontal="right" vertical="center" wrapText="1"/>
    </xf>
    <xf numFmtId="0" fontId="12" fillId="2" borderId="20" xfId="0" applyFont="1" applyFill="1" applyBorder="1" applyAlignment="1">
      <alignment horizontal="center" vertical="center" wrapText="1"/>
    </xf>
    <xf numFmtId="0" fontId="12" fillId="0" borderId="26" xfId="0" applyFont="1" applyBorder="1" applyAlignment="1">
      <alignment horizontal="center" vertical="center" wrapText="1"/>
    </xf>
    <xf numFmtId="0" fontId="11" fillId="0" borderId="0" xfId="0" applyFont="1" applyAlignment="1">
      <alignment wrapText="1"/>
    </xf>
    <xf numFmtId="0" fontId="11" fillId="0" borderId="0" xfId="0" applyFont="1" applyAlignment="1">
      <alignment horizontal="center" vertical="center" wrapText="1"/>
    </xf>
    <xf numFmtId="0" fontId="12" fillId="0" borderId="23" xfId="0" applyFont="1" applyBorder="1" applyAlignment="1">
      <alignment horizontal="justify" vertical="center" wrapText="1"/>
    </xf>
    <xf numFmtId="0" fontId="12" fillId="6" borderId="28" xfId="1" applyFont="1" applyFill="1" applyBorder="1" applyAlignment="1">
      <alignment horizontal="justify" wrapText="1"/>
    </xf>
    <xf numFmtId="0" fontId="12" fillId="6" borderId="22" xfId="0" applyFont="1" applyFill="1" applyBorder="1" applyAlignment="1">
      <alignment horizontal="center" vertical="center" wrapText="1"/>
    </xf>
    <xf numFmtId="0" fontId="12" fillId="6" borderId="29" xfId="1" applyFont="1" applyFill="1" applyBorder="1" applyAlignment="1">
      <alignment horizontal="justify" wrapText="1"/>
    </xf>
    <xf numFmtId="0" fontId="12" fillId="6" borderId="21" xfId="0" applyFont="1" applyFill="1" applyBorder="1" applyAlignment="1">
      <alignment horizontal="justify" vertical="center" wrapText="1"/>
    </xf>
    <xf numFmtId="0" fontId="12" fillId="6" borderId="26" xfId="0" applyFont="1" applyFill="1" applyBorder="1" applyAlignment="1">
      <alignment horizontal="center" vertical="center" wrapText="1"/>
    </xf>
    <xf numFmtId="0" fontId="12" fillId="6" borderId="22" xfId="0" applyFont="1" applyFill="1" applyBorder="1" applyAlignment="1">
      <alignment horizontal="center" vertical="center"/>
    </xf>
    <xf numFmtId="0" fontId="12" fillId="6" borderId="29" xfId="0" applyFont="1" applyFill="1" applyBorder="1" applyAlignment="1">
      <alignment horizontal="justify" vertical="center" wrapText="1"/>
    </xf>
    <xf numFmtId="0" fontId="12" fillId="6" borderId="25" xfId="0" applyFont="1" applyFill="1" applyBorder="1" applyAlignment="1">
      <alignment horizontal="center" vertical="center"/>
    </xf>
    <xf numFmtId="0" fontId="12" fillId="6" borderId="26" xfId="0" applyFont="1" applyFill="1" applyBorder="1" applyAlignment="1">
      <alignment horizontal="center" vertical="center"/>
    </xf>
    <xf numFmtId="0" fontId="12" fillId="0" borderId="22" xfId="0" applyFont="1" applyBorder="1" applyAlignment="1">
      <alignment vertical="center" wrapText="1"/>
    </xf>
    <xf numFmtId="0" fontId="12" fillId="6" borderId="29" xfId="1" applyFont="1" applyFill="1" applyBorder="1" applyAlignment="1">
      <alignment horizontal="justify" vertical="center" wrapText="1"/>
    </xf>
    <xf numFmtId="0" fontId="12" fillId="6" borderId="26" xfId="0" applyFont="1" applyFill="1" applyBorder="1" applyAlignment="1">
      <alignment horizontal="center"/>
    </xf>
    <xf numFmtId="0" fontId="12" fillId="6" borderId="26" xfId="0" applyFont="1" applyFill="1" applyBorder="1" applyAlignment="1">
      <alignment horizontal="center" wrapText="1"/>
    </xf>
    <xf numFmtId="0" fontId="12" fillId="6" borderId="24" xfId="0" applyFont="1" applyFill="1" applyBorder="1" applyAlignment="1">
      <alignment horizontal="center" vertical="center" wrapText="1"/>
    </xf>
    <xf numFmtId="0" fontId="12" fillId="6" borderId="29" xfId="0" applyFont="1" applyFill="1" applyBorder="1" applyAlignment="1">
      <alignment vertical="center" wrapText="1"/>
    </xf>
    <xf numFmtId="0" fontId="11" fillId="6" borderId="29" xfId="0" applyFont="1" applyFill="1" applyBorder="1" applyAlignment="1">
      <alignment horizontal="justify" vertical="center" wrapText="1"/>
    </xf>
    <xf numFmtId="0" fontId="11" fillId="6" borderId="29" xfId="0" applyFont="1" applyFill="1" applyBorder="1" applyAlignment="1">
      <alignment vertical="center" wrapText="1"/>
    </xf>
    <xf numFmtId="0" fontId="12" fillId="6" borderId="22" xfId="0" applyFont="1" applyFill="1" applyBorder="1" applyAlignment="1">
      <alignment horizontal="center"/>
    </xf>
    <xf numFmtId="0" fontId="11" fillId="6" borderId="21" xfId="0" applyFont="1" applyFill="1" applyBorder="1" applyAlignment="1">
      <alignment vertical="center" wrapText="1"/>
    </xf>
    <xf numFmtId="0" fontId="11" fillId="6" borderId="0" xfId="0" applyFont="1" applyFill="1"/>
    <xf numFmtId="0" fontId="11" fillId="0" borderId="0" xfId="0" applyFont="1" applyAlignment="1">
      <alignment horizontal="justify" wrapText="1"/>
    </xf>
    <xf numFmtId="0" fontId="12" fillId="10" borderId="29" xfId="0" applyFont="1" applyFill="1" applyBorder="1" applyAlignment="1">
      <alignment horizontal="justify" vertical="center" wrapText="1"/>
    </xf>
    <xf numFmtId="0" fontId="12" fillId="10" borderId="26" xfId="0" applyFont="1" applyFill="1" applyBorder="1" applyAlignment="1">
      <alignment horizontal="center" vertical="center" wrapText="1"/>
    </xf>
    <xf numFmtId="0" fontId="12" fillId="2" borderId="29" xfId="0" applyFont="1" applyFill="1" applyBorder="1" applyAlignment="1">
      <alignment horizontal="justify" vertical="center" wrapText="1"/>
    </xf>
    <xf numFmtId="0" fontId="12" fillId="2" borderId="31" xfId="0" applyFont="1" applyFill="1" applyBorder="1" applyAlignment="1">
      <alignment horizontal="center" vertical="center" wrapText="1"/>
    </xf>
    <xf numFmtId="0" fontId="12" fillId="10" borderId="24" xfId="0" applyFont="1" applyFill="1" applyBorder="1" applyAlignment="1">
      <alignment horizontal="center" vertical="center" wrapText="1"/>
    </xf>
    <xf numFmtId="0" fontId="12" fillId="2" borderId="25" xfId="1" applyFont="1" applyFill="1" applyBorder="1" applyAlignment="1">
      <alignment horizontal="center" vertical="center" wrapText="1"/>
    </xf>
    <xf numFmtId="0" fontId="11" fillId="9" borderId="34" xfId="0" applyFont="1" applyFill="1" applyBorder="1" applyAlignment="1" applyProtection="1">
      <alignment horizontal="justify" vertical="center"/>
      <protection locked="0"/>
    </xf>
    <xf numFmtId="0" fontId="11" fillId="9" borderId="34" xfId="0" applyFont="1" applyFill="1" applyBorder="1" applyAlignment="1" applyProtection="1">
      <alignment horizontal="justify" vertical="center" wrapText="1"/>
      <protection locked="0"/>
    </xf>
    <xf numFmtId="44" fontId="11" fillId="9" borderId="34" xfId="2" applyFont="1" applyFill="1" applyBorder="1" applyAlignment="1">
      <alignment horizontal="right" vertical="center"/>
    </xf>
    <xf numFmtId="44" fontId="14" fillId="0" borderId="0" xfId="2" applyFont="1" applyAlignment="1">
      <alignment horizontal="right" vertical="center"/>
    </xf>
    <xf numFmtId="0" fontId="12" fillId="0" borderId="6" xfId="0" applyFont="1" applyBorder="1" applyAlignment="1">
      <alignment horizontal="justify" vertical="center" wrapText="1"/>
    </xf>
    <xf numFmtId="0" fontId="12" fillId="0" borderId="7" xfId="0" applyFont="1" applyBorder="1" applyAlignment="1">
      <alignment horizontal="justify" vertical="center" wrapText="1"/>
    </xf>
    <xf numFmtId="0" fontId="12" fillId="0" borderId="33" xfId="0" applyFont="1" applyBorder="1" applyAlignment="1">
      <alignment horizontal="justify" vertical="center" wrapText="1"/>
    </xf>
    <xf numFmtId="0" fontId="12" fillId="0" borderId="21" xfId="0" applyFont="1" applyBorder="1" applyAlignment="1">
      <alignment horizontal="justify" vertical="center" wrapText="1"/>
    </xf>
    <xf numFmtId="0" fontId="12" fillId="0" borderId="23" xfId="0" applyFont="1" applyBorder="1" applyAlignment="1">
      <alignment horizontal="justify" vertical="center" wrapText="1"/>
    </xf>
    <xf numFmtId="0" fontId="12" fillId="0" borderId="32" xfId="0" applyFont="1" applyBorder="1" applyAlignment="1">
      <alignment horizontal="justify" vertical="center" wrapText="1"/>
    </xf>
    <xf numFmtId="0" fontId="11" fillId="0" borderId="6" xfId="0" applyFont="1" applyBorder="1" applyAlignment="1">
      <alignment horizontal="justify" vertical="center" wrapText="1"/>
    </xf>
    <xf numFmtId="0" fontId="11" fillId="0" borderId="7" xfId="0" applyFont="1" applyBorder="1" applyAlignment="1">
      <alignment horizontal="justify" vertical="center" wrapText="1"/>
    </xf>
    <xf numFmtId="0" fontId="11" fillId="0" borderId="8" xfId="0" applyFont="1" applyBorder="1" applyAlignment="1">
      <alignment horizontal="justify" vertical="center" wrapText="1"/>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9" fontId="11" fillId="0" borderId="6" xfId="0" applyNumberFormat="1" applyFont="1" applyBorder="1" applyAlignment="1">
      <alignment horizontal="center" vertical="center" wrapText="1"/>
    </xf>
    <xf numFmtId="0" fontId="11" fillId="0" borderId="6" xfId="0" applyFont="1" applyBorder="1" applyAlignment="1">
      <alignment horizontal="justify" vertical="center"/>
    </xf>
    <xf numFmtId="0" fontId="11" fillId="0" borderId="7" xfId="0" applyFont="1" applyBorder="1" applyAlignment="1">
      <alignment horizontal="justify" vertical="center"/>
    </xf>
    <xf numFmtId="0" fontId="11" fillId="0" borderId="8" xfId="0" applyFont="1" applyBorder="1" applyAlignment="1">
      <alignment horizontal="justify" vertical="center"/>
    </xf>
    <xf numFmtId="164" fontId="11" fillId="0" borderId="6" xfId="2" applyNumberFormat="1" applyFont="1" applyFill="1" applyBorder="1" applyAlignment="1">
      <alignment horizontal="center" vertical="center"/>
    </xf>
    <xf numFmtId="164" fontId="11" fillId="0" borderId="7" xfId="2" applyNumberFormat="1" applyFont="1" applyFill="1" applyBorder="1" applyAlignment="1">
      <alignment horizontal="center" vertical="center"/>
    </xf>
    <xf numFmtId="164" fontId="11" fillId="0" borderId="8" xfId="2" applyNumberFormat="1" applyFont="1" applyFill="1" applyBorder="1" applyAlignment="1">
      <alignment horizontal="center" vertical="center"/>
    </xf>
    <xf numFmtId="0" fontId="12" fillId="0" borderId="22"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8" xfId="0" applyFont="1" applyBorder="1" applyAlignment="1">
      <alignment horizontal="justify" vertical="center" wrapText="1"/>
    </xf>
    <xf numFmtId="0" fontId="12" fillId="0" borderId="27"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8" xfId="0" applyFont="1" applyBorder="1" applyAlignment="1">
      <alignment horizontal="justify" vertical="center" wrapText="1"/>
    </xf>
    <xf numFmtId="0" fontId="6" fillId="0" borderId="6" xfId="0" applyFont="1" applyBorder="1" applyAlignment="1" applyProtection="1">
      <alignment horizontal="justify" vertical="center" wrapText="1"/>
      <protection locked="0"/>
    </xf>
    <xf numFmtId="0" fontId="6" fillId="0" borderId="7" xfId="0" applyFont="1" applyBorder="1" applyAlignment="1" applyProtection="1">
      <alignment horizontal="justify" vertical="center" wrapText="1"/>
      <protection locked="0"/>
    </xf>
    <xf numFmtId="0" fontId="6" fillId="0" borderId="8" xfId="0" applyFont="1" applyBorder="1" applyAlignment="1" applyProtection="1">
      <alignment horizontal="justify" vertical="center" wrapText="1"/>
      <protection locked="0"/>
    </xf>
    <xf numFmtId="9" fontId="11" fillId="0" borderId="6" xfId="0" applyNumberFormat="1" applyFont="1" applyBorder="1" applyAlignment="1">
      <alignment horizontal="center" vertical="center"/>
    </xf>
    <xf numFmtId="9" fontId="11" fillId="0" borderId="7" xfId="0" applyNumberFormat="1" applyFont="1" applyBorder="1" applyAlignment="1">
      <alignment horizontal="center" vertical="center"/>
    </xf>
    <xf numFmtId="44" fontId="11" fillId="0" borderId="6" xfId="2" applyFont="1" applyBorder="1" applyAlignment="1">
      <alignment horizontal="right" vertical="center"/>
    </xf>
    <xf numFmtId="44" fontId="11" fillId="0" borderId="7" xfId="2" applyFont="1" applyBorder="1" applyAlignment="1">
      <alignment horizontal="right" vertical="center"/>
    </xf>
    <xf numFmtId="44" fontId="11" fillId="0" borderId="8" xfId="2" applyFont="1" applyBorder="1" applyAlignment="1">
      <alignment horizontal="right" vertical="center"/>
    </xf>
    <xf numFmtId="0" fontId="11" fillId="0" borderId="6"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6" xfId="0" applyFont="1" applyBorder="1" applyAlignment="1">
      <alignment horizontal="center"/>
    </xf>
    <xf numFmtId="0" fontId="11" fillId="0" borderId="7" xfId="0" applyFont="1" applyBorder="1" applyAlignment="1">
      <alignment horizontal="center"/>
    </xf>
    <xf numFmtId="0" fontId="11" fillId="0" borderId="8" xfId="0" applyFont="1" applyBorder="1" applyAlignment="1">
      <alignment horizontal="center"/>
    </xf>
    <xf numFmtId="0" fontId="11" fillId="9" borderId="1" xfId="0" applyFont="1" applyFill="1" applyBorder="1" applyAlignment="1" applyProtection="1">
      <alignment horizontal="center" vertical="center" wrapText="1"/>
      <protection locked="0"/>
    </xf>
    <xf numFmtId="0" fontId="12" fillId="9" borderId="22" xfId="1" applyFont="1" applyFill="1" applyBorder="1" applyAlignment="1">
      <alignment horizontal="center" vertical="center" wrapText="1"/>
    </xf>
    <xf numFmtId="0" fontId="12" fillId="9" borderId="24" xfId="1" applyFont="1" applyFill="1" applyBorder="1" applyAlignment="1">
      <alignment horizontal="center" vertical="center" wrapText="1"/>
    </xf>
    <xf numFmtId="0" fontId="12" fillId="9" borderId="35" xfId="1" applyFont="1" applyFill="1" applyBorder="1" applyAlignment="1">
      <alignment horizontal="center" vertical="center" wrapText="1"/>
    </xf>
    <xf numFmtId="0" fontId="11" fillId="0" borderId="6" xfId="1" applyFont="1" applyBorder="1" applyAlignment="1">
      <alignment horizontal="justify" vertical="center" wrapText="1"/>
    </xf>
    <xf numFmtId="0" fontId="11" fillId="0" borderId="8" xfId="1" applyFont="1" applyBorder="1" applyAlignment="1">
      <alignment horizontal="justify" vertical="center" wrapText="1"/>
    </xf>
    <xf numFmtId="0" fontId="6" fillId="0" borderId="1" xfId="0" applyFont="1" applyBorder="1" applyAlignment="1">
      <alignment horizontal="center" vertical="center" wrapText="1"/>
    </xf>
    <xf numFmtId="0" fontId="11" fillId="0" borderId="7" xfId="1" applyFont="1" applyBorder="1" applyAlignment="1">
      <alignment horizontal="justify" vertical="center" wrapText="1"/>
    </xf>
    <xf numFmtId="0" fontId="11" fillId="9" borderId="6"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2" fillId="0" borderId="21" xfId="0" applyFont="1" applyBorder="1" applyAlignment="1">
      <alignment horizontal="center" vertical="center" wrapText="1"/>
    </xf>
    <xf numFmtId="0" fontId="12" fillId="0" borderId="23" xfId="0" applyFont="1" applyBorder="1" applyAlignment="1">
      <alignment horizontal="center" vertical="center" wrapText="1"/>
    </xf>
    <xf numFmtId="0" fontId="11" fillId="0" borderId="1" xfId="0" applyFont="1" applyBorder="1" applyAlignment="1">
      <alignment horizontal="center" vertical="center" wrapText="1"/>
    </xf>
    <xf numFmtId="0" fontId="6" fillId="0" borderId="6" xfId="0" applyFont="1" applyBorder="1" applyAlignment="1">
      <alignment horizontal="left" vertical="center" wrapText="1"/>
    </xf>
    <xf numFmtId="0" fontId="6" fillId="0" borderId="8" xfId="0" applyFont="1" applyBorder="1" applyAlignment="1">
      <alignment horizontal="left"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9" fontId="11" fillId="0" borderId="1" xfId="7" applyNumberFormat="1" applyFont="1" applyFill="1" applyBorder="1" applyAlignment="1">
      <alignment horizontal="center"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1" xfId="0" applyFont="1" applyBorder="1" applyAlignment="1">
      <alignment horizontal="center"/>
    </xf>
    <xf numFmtId="9" fontId="11" fillId="0" borderId="8" xfId="0" applyNumberFormat="1" applyFont="1" applyBorder="1" applyAlignment="1">
      <alignment horizontal="center" vertical="center"/>
    </xf>
    <xf numFmtId="44" fontId="11" fillId="0" borderId="6" xfId="2" applyFont="1" applyFill="1" applyBorder="1" applyAlignment="1">
      <alignment horizontal="right" vertical="center"/>
    </xf>
    <xf numFmtId="44" fontId="11" fillId="0" borderId="8" xfId="2" applyFont="1" applyFill="1" applyBorder="1" applyAlignment="1">
      <alignment horizontal="right" vertical="center"/>
    </xf>
    <xf numFmtId="0" fontId="6" fillId="0" borderId="1" xfId="0" applyFont="1" applyBorder="1" applyAlignment="1">
      <alignment horizontal="center" vertical="center"/>
    </xf>
    <xf numFmtId="0" fontId="11" fillId="9" borderId="7" xfId="0" applyFont="1" applyFill="1" applyBorder="1" applyAlignment="1">
      <alignment horizontal="center" vertical="center" wrapText="1"/>
    </xf>
    <xf numFmtId="44" fontId="11" fillId="0" borderId="6" xfId="2" applyFont="1" applyBorder="1" applyAlignment="1">
      <alignment horizontal="center" vertical="center" wrapText="1"/>
    </xf>
    <xf numFmtId="44" fontId="11" fillId="0" borderId="7" xfId="2" applyFont="1" applyBorder="1" applyAlignment="1">
      <alignment horizontal="center" vertical="center" wrapText="1"/>
    </xf>
    <xf numFmtId="44" fontId="11" fillId="0" borderId="8" xfId="2" applyFont="1" applyBorder="1" applyAlignment="1">
      <alignment horizontal="center" vertical="center" wrapText="1"/>
    </xf>
    <xf numFmtId="0" fontId="12" fillId="0" borderId="7" xfId="1" applyFont="1" applyBorder="1" applyAlignment="1">
      <alignment horizontal="justify" vertical="center" wrapText="1"/>
    </xf>
    <xf numFmtId="0" fontId="12" fillId="0" borderId="8" xfId="1" applyFont="1" applyBorder="1" applyAlignment="1">
      <alignment horizontal="justify" vertical="center" wrapText="1"/>
    </xf>
    <xf numFmtId="0" fontId="11" fillId="0" borderId="1" xfId="1" applyFont="1" applyBorder="1" applyAlignment="1">
      <alignment horizontal="justify" vertical="center" wrapText="1"/>
    </xf>
    <xf numFmtId="0" fontId="12" fillId="0" borderId="1" xfId="1" applyFont="1" applyBorder="1" applyAlignment="1">
      <alignment horizontal="justify" vertical="center" wrapText="1"/>
    </xf>
    <xf numFmtId="0" fontId="12" fillId="0" borderId="1" xfId="0" applyFont="1" applyBorder="1" applyAlignment="1">
      <alignment horizontal="justify" vertical="center" wrapText="1"/>
    </xf>
    <xf numFmtId="0" fontId="12" fillId="0" borderId="29" xfId="0" applyFont="1" applyBorder="1" applyAlignment="1">
      <alignment horizontal="justify" vertical="center" wrapText="1"/>
    </xf>
    <xf numFmtId="0" fontId="11" fillId="9" borderId="6" xfId="0" applyFont="1" applyFill="1" applyBorder="1" applyAlignment="1">
      <alignment horizontal="center" vertical="center"/>
    </xf>
    <xf numFmtId="0" fontId="11" fillId="9" borderId="8" xfId="0" applyFont="1" applyFill="1" applyBorder="1" applyAlignment="1">
      <alignment horizontal="center" vertical="center"/>
    </xf>
    <xf numFmtId="9" fontId="11" fillId="9" borderId="6" xfId="0" applyNumberFormat="1" applyFont="1" applyFill="1" applyBorder="1" applyAlignment="1">
      <alignment horizontal="center" vertical="center"/>
    </xf>
    <xf numFmtId="9" fontId="11" fillId="9" borderId="7" xfId="0" applyNumberFormat="1" applyFont="1" applyFill="1" applyBorder="1" applyAlignment="1">
      <alignment horizontal="center" vertical="center"/>
    </xf>
    <xf numFmtId="9" fontId="11" fillId="9" borderId="8" xfId="0" applyNumberFormat="1" applyFont="1" applyFill="1" applyBorder="1" applyAlignment="1">
      <alignment horizontal="center" vertical="center"/>
    </xf>
    <xf numFmtId="0" fontId="11" fillId="0" borderId="1" xfId="0" applyFont="1" applyBorder="1" applyAlignment="1">
      <alignment horizontal="center" vertical="center"/>
    </xf>
    <xf numFmtId="0" fontId="10" fillId="0" borderId="6" xfId="0" applyFont="1" applyBorder="1" applyAlignment="1">
      <alignment horizontal="justify" vertical="center" wrapText="1"/>
    </xf>
    <xf numFmtId="0" fontId="10" fillId="0" borderId="7" xfId="0" applyFont="1" applyBorder="1" applyAlignment="1">
      <alignment horizontal="justify" vertical="center" wrapText="1"/>
    </xf>
    <xf numFmtId="0" fontId="10" fillId="0" borderId="8" xfId="0" applyFont="1" applyBorder="1" applyAlignment="1">
      <alignment horizontal="justify" vertical="center" wrapText="1"/>
    </xf>
    <xf numFmtId="0" fontId="11" fillId="9" borderId="1" xfId="0" applyFont="1" applyFill="1" applyBorder="1" applyAlignment="1">
      <alignment horizontal="justify" vertical="center"/>
    </xf>
    <xf numFmtId="0" fontId="11" fillId="9" borderId="1" xfId="0" applyFont="1" applyFill="1" applyBorder="1" applyAlignment="1">
      <alignment horizontal="left" vertical="center" wrapText="1"/>
    </xf>
    <xf numFmtId="0" fontId="11" fillId="0" borderId="6" xfId="1" applyFont="1" applyBorder="1" applyAlignment="1">
      <alignment horizontal="justify" wrapText="1"/>
    </xf>
    <xf numFmtId="0" fontId="11" fillId="0" borderId="7" xfId="1" applyFont="1" applyBorder="1" applyAlignment="1">
      <alignment horizontal="justify" wrapText="1"/>
    </xf>
    <xf numFmtId="0" fontId="11" fillId="0" borderId="8" xfId="1" applyFont="1" applyBorder="1" applyAlignment="1">
      <alignment horizontal="justify" wrapText="1"/>
    </xf>
    <xf numFmtId="0" fontId="11" fillId="0" borderId="1" xfId="0" applyFont="1" applyBorder="1" applyAlignment="1">
      <alignment horizontal="justify" vertical="center" wrapText="1"/>
    </xf>
    <xf numFmtId="0" fontId="11" fillId="0" borderId="6" xfId="0" applyFont="1" applyBorder="1" applyAlignment="1" applyProtection="1">
      <alignment horizontal="justify" vertical="center" wrapText="1"/>
      <protection locked="0"/>
    </xf>
    <xf numFmtId="0" fontId="11" fillId="0" borderId="7" xfId="0" applyFont="1" applyBorder="1" applyAlignment="1" applyProtection="1">
      <alignment horizontal="justify" vertical="center" wrapText="1"/>
      <protection locked="0"/>
    </xf>
    <xf numFmtId="0" fontId="11" fillId="0" borderId="8" xfId="0" applyFont="1" applyBorder="1" applyAlignment="1" applyProtection="1">
      <alignment horizontal="justify" vertical="center" wrapText="1"/>
      <protection locked="0"/>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1" fillId="9" borderId="6" xfId="0" applyFont="1" applyFill="1" applyBorder="1" applyAlignment="1">
      <alignment horizontal="left" vertical="center" wrapText="1"/>
    </xf>
    <xf numFmtId="0" fontId="11" fillId="9" borderId="7" xfId="0" applyFont="1" applyFill="1" applyBorder="1" applyAlignment="1">
      <alignment horizontal="left" vertical="center" wrapText="1"/>
    </xf>
    <xf numFmtId="0" fontId="11" fillId="9" borderId="8" xfId="0" applyFont="1" applyFill="1" applyBorder="1" applyAlignment="1">
      <alignment horizontal="left" vertical="center" wrapText="1"/>
    </xf>
    <xf numFmtId="9" fontId="11" fillId="0" borderId="6" xfId="4" applyFont="1" applyFill="1" applyBorder="1" applyAlignment="1" applyProtection="1">
      <alignment horizontal="center" vertical="center" wrapText="1"/>
      <protection locked="0"/>
    </xf>
    <xf numFmtId="9" fontId="11" fillId="0" borderId="7" xfId="4" applyFont="1" applyFill="1" applyBorder="1" applyAlignment="1" applyProtection="1">
      <alignment horizontal="center" vertical="center" wrapText="1"/>
      <protection locked="0"/>
    </xf>
    <xf numFmtId="9" fontId="11" fillId="0" borderId="8" xfId="4" applyFont="1" applyFill="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9" fontId="11" fillId="0" borderId="1" xfId="4" applyFont="1" applyFill="1" applyBorder="1" applyAlignment="1" applyProtection="1">
      <alignment horizontal="center" vertical="center" wrapText="1"/>
      <protection locked="0"/>
    </xf>
    <xf numFmtId="0" fontId="18" fillId="0" borderId="1" xfId="0" applyFont="1" applyBorder="1" applyAlignment="1">
      <alignment horizontal="center" vertical="center" wrapText="1"/>
    </xf>
    <xf numFmtId="0" fontId="6" fillId="0" borderId="1" xfId="0" applyFont="1" applyBorder="1" applyAlignment="1">
      <alignment horizontal="left" vertical="center" wrapText="1"/>
    </xf>
    <xf numFmtId="0" fontId="17" fillId="0" borderId="1" xfId="0" applyFont="1" applyBorder="1" applyAlignment="1">
      <alignment horizontal="justify" vertical="center" wrapText="1"/>
    </xf>
    <xf numFmtId="0" fontId="19" fillId="0" borderId="1" xfId="1" applyFont="1" applyBorder="1" applyAlignment="1">
      <alignment horizontal="justify"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9" fontId="11" fillId="0" borderId="1" xfId="0" applyNumberFormat="1" applyFont="1" applyBorder="1" applyAlignment="1">
      <alignment horizontal="center" vertical="center" wrapText="1"/>
    </xf>
    <xf numFmtId="44" fontId="11" fillId="0" borderId="1" xfId="2" applyFont="1" applyBorder="1" applyAlignment="1">
      <alignment horizontal="right" vertical="center"/>
    </xf>
    <xf numFmtId="44" fontId="17" fillId="0" borderId="1" xfId="2" applyFont="1" applyFill="1" applyBorder="1" applyAlignment="1">
      <alignment horizontal="right" vertical="center"/>
    </xf>
    <xf numFmtId="44" fontId="11" fillId="0" borderId="1" xfId="2" applyFont="1" applyFill="1" applyBorder="1" applyAlignment="1">
      <alignment horizontal="right" vertical="center"/>
    </xf>
    <xf numFmtId="0" fontId="12" fillId="0" borderId="26" xfId="0" applyFont="1" applyBorder="1" applyAlignment="1">
      <alignment horizontal="center" vertical="center"/>
    </xf>
    <xf numFmtId="44" fontId="11" fillId="0" borderId="7" xfId="2" applyFont="1" applyFill="1" applyBorder="1" applyAlignment="1">
      <alignment horizontal="right" vertical="center"/>
    </xf>
    <xf numFmtId="0" fontId="12" fillId="0" borderId="26"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9" fontId="6" fillId="0" borderId="1" xfId="0" applyNumberFormat="1" applyFont="1" applyBorder="1" applyAlignment="1">
      <alignment horizontal="center" vertical="center"/>
    </xf>
    <xf numFmtId="0" fontId="11" fillId="0" borderId="7" xfId="0" applyFont="1" applyBorder="1" applyAlignment="1">
      <alignment horizontal="center" wrapText="1"/>
    </xf>
    <xf numFmtId="0" fontId="11" fillId="0" borderId="8" xfId="0" applyFont="1" applyBorder="1" applyAlignment="1">
      <alignment horizontal="center" wrapText="1"/>
    </xf>
    <xf numFmtId="0" fontId="11" fillId="9" borderId="6" xfId="0" applyFont="1" applyFill="1" applyBorder="1" applyAlignment="1">
      <alignment horizontal="justify" wrapText="1"/>
    </xf>
    <xf numFmtId="0" fontId="11" fillId="9" borderId="8" xfId="0" applyFont="1" applyFill="1" applyBorder="1" applyAlignment="1">
      <alignment horizontal="justify" wrapText="1"/>
    </xf>
    <xf numFmtId="0" fontId="11" fillId="9" borderId="1" xfId="0" applyFont="1" applyFill="1" applyBorder="1" applyAlignment="1">
      <alignment horizontal="justify" vertical="center" wrapText="1"/>
    </xf>
    <xf numFmtId="0" fontId="11" fillId="9" borderId="7" xfId="0" applyFont="1" applyFill="1" applyBorder="1" applyAlignment="1">
      <alignment horizontal="center" vertical="center"/>
    </xf>
    <xf numFmtId="0" fontId="11" fillId="9" borderId="1" xfId="0" applyFont="1" applyFill="1" applyBorder="1" applyAlignment="1">
      <alignment horizontal="center" vertical="center" wrapText="1"/>
    </xf>
    <xf numFmtId="0" fontId="11" fillId="9" borderId="6" xfId="1" applyFont="1" applyFill="1" applyBorder="1" applyAlignment="1">
      <alignment horizontal="justify" vertical="center" wrapText="1"/>
    </xf>
    <xf numFmtId="0" fontId="11" fillId="9" borderId="7" xfId="1" applyFont="1" applyFill="1" applyBorder="1" applyAlignment="1">
      <alignment horizontal="justify" vertical="center" wrapText="1"/>
    </xf>
    <xf numFmtId="0" fontId="11" fillId="9" borderId="8" xfId="1" applyFont="1" applyFill="1" applyBorder="1" applyAlignment="1">
      <alignment horizontal="justify" vertical="center" wrapText="1"/>
    </xf>
    <xf numFmtId="0" fontId="11" fillId="9" borderId="6" xfId="0" applyFont="1" applyFill="1" applyBorder="1" applyAlignment="1">
      <alignment horizontal="justify" vertical="center" wrapText="1"/>
    </xf>
    <xf numFmtId="0" fontId="11" fillId="9" borderId="7" xfId="0" applyFont="1" applyFill="1" applyBorder="1" applyAlignment="1">
      <alignment horizontal="justify" vertical="center" wrapText="1"/>
    </xf>
    <xf numFmtId="0" fontId="11" fillId="9" borderId="8" xfId="0" applyFont="1" applyFill="1" applyBorder="1" applyAlignment="1">
      <alignment horizontal="justify" vertical="center" wrapText="1"/>
    </xf>
    <xf numFmtId="0" fontId="11" fillId="9" borderId="6" xfId="1" applyFont="1" applyFill="1" applyBorder="1" applyAlignment="1">
      <alignment horizontal="justify" wrapText="1"/>
    </xf>
    <xf numFmtId="0" fontId="11" fillId="9" borderId="8" xfId="1" applyFont="1" applyFill="1" applyBorder="1" applyAlignment="1">
      <alignment horizontal="justify" wrapText="1"/>
    </xf>
    <xf numFmtId="0" fontId="11" fillId="9" borderId="1" xfId="0" applyFont="1" applyFill="1" applyBorder="1" applyAlignment="1">
      <alignment horizontal="center" vertical="center"/>
    </xf>
    <xf numFmtId="0" fontId="10" fillId="0" borderId="1" xfId="1" applyFont="1" applyBorder="1" applyAlignment="1">
      <alignment horizontal="justify" vertical="center" wrapText="1"/>
    </xf>
    <xf numFmtId="0" fontId="11" fillId="0" borderId="1" xfId="0" applyFont="1" applyBorder="1" applyAlignment="1">
      <alignment horizontal="center" wrapText="1"/>
    </xf>
    <xf numFmtId="0" fontId="11" fillId="0" borderId="12"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6" xfId="0" applyFont="1" applyBorder="1" applyAlignment="1">
      <alignment horizontal="center" wrapText="1"/>
    </xf>
    <xf numFmtId="9" fontId="6" fillId="0" borderId="6" xfId="0" applyNumberFormat="1" applyFont="1" applyBorder="1" applyAlignment="1">
      <alignment horizontal="center" vertical="center"/>
    </xf>
    <xf numFmtId="0" fontId="5" fillId="0" borderId="8" xfId="0" applyFont="1" applyBorder="1" applyAlignment="1">
      <alignment horizontal="justify" vertical="center" wrapText="1"/>
    </xf>
    <xf numFmtId="0" fontId="5"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10" fillId="0" borderId="6" xfId="1" applyFont="1" applyBorder="1" applyAlignment="1">
      <alignment horizontal="justify" vertical="center" wrapText="1"/>
    </xf>
    <xf numFmtId="0" fontId="10" fillId="0" borderId="7" xfId="1" applyFont="1" applyBorder="1" applyAlignment="1">
      <alignment horizontal="justify" vertical="center" wrapText="1"/>
    </xf>
    <xf numFmtId="0" fontId="10" fillId="0" borderId="8" xfId="1" applyFont="1" applyBorder="1" applyAlignment="1">
      <alignment horizontal="justify" vertical="center" wrapText="1"/>
    </xf>
    <xf numFmtId="0" fontId="11" fillId="0" borderId="1" xfId="0" applyFont="1" applyBorder="1" applyAlignment="1" applyProtection="1">
      <alignment horizontal="justify" vertical="center" wrapText="1"/>
      <protection locked="0"/>
    </xf>
    <xf numFmtId="9" fontId="11" fillId="0" borderId="1" xfId="0" applyNumberFormat="1" applyFont="1" applyBorder="1" applyAlignment="1">
      <alignment horizontal="center" vertical="center"/>
    </xf>
    <xf numFmtId="0" fontId="18" fillId="0" borderId="1" xfId="0" applyFont="1" applyBorder="1" applyAlignment="1">
      <alignment horizontal="center" vertical="center"/>
    </xf>
    <xf numFmtId="0" fontId="19" fillId="0" borderId="6" xfId="1" applyFont="1" applyBorder="1" applyAlignment="1">
      <alignment horizontal="justify" vertical="center" wrapText="1"/>
    </xf>
    <xf numFmtId="0" fontId="19" fillId="0" borderId="8" xfId="1" applyFont="1" applyBorder="1" applyAlignment="1">
      <alignment horizontal="justify" vertical="center" wrapText="1"/>
    </xf>
    <xf numFmtId="0" fontId="17" fillId="0" borderId="6" xfId="1" applyFont="1" applyBorder="1" applyAlignment="1">
      <alignment horizontal="justify" vertical="center" wrapText="1"/>
    </xf>
    <xf numFmtId="0" fontId="17" fillId="0" borderId="8" xfId="1" applyFont="1" applyBorder="1" applyAlignment="1">
      <alignment horizontal="justify" vertical="center" wrapText="1"/>
    </xf>
    <xf numFmtId="0" fontId="6" fillId="0" borderId="7" xfId="0" applyFont="1" applyBorder="1" applyAlignment="1">
      <alignment horizontal="justify"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6" xfId="1" applyFont="1" applyBorder="1" applyAlignment="1">
      <alignment horizontal="justify" vertical="center" wrapText="1"/>
    </xf>
    <xf numFmtId="0" fontId="12" fillId="0" borderId="6" xfId="1" applyFont="1" applyBorder="1" applyAlignment="1">
      <alignment horizontal="left" vertical="center" wrapText="1"/>
    </xf>
    <xf numFmtId="0" fontId="12" fillId="0" borderId="7" xfId="1" applyFont="1" applyBorder="1" applyAlignment="1">
      <alignment horizontal="left" vertical="center" wrapText="1"/>
    </xf>
    <xf numFmtId="0" fontId="10" fillId="9" borderId="6" xfId="1" applyFont="1" applyFill="1" applyBorder="1" applyAlignment="1">
      <alignment horizontal="left" vertical="center" wrapText="1"/>
    </xf>
    <xf numFmtId="0" fontId="10" fillId="9" borderId="8" xfId="1" applyFont="1" applyFill="1" applyBorder="1" applyAlignment="1">
      <alignment horizontal="left" vertical="center" wrapText="1"/>
    </xf>
    <xf numFmtId="0" fontId="10" fillId="9" borderId="6" xfId="1" applyFont="1" applyFill="1" applyBorder="1" applyAlignment="1">
      <alignment horizontal="justify" vertical="center" wrapText="1"/>
    </xf>
    <xf numFmtId="0" fontId="10" fillId="9" borderId="7" xfId="1" applyFont="1" applyFill="1" applyBorder="1" applyAlignment="1">
      <alignment horizontal="justify" vertical="center" wrapText="1"/>
    </xf>
    <xf numFmtId="0" fontId="10" fillId="9" borderId="8" xfId="1" applyFont="1" applyFill="1" applyBorder="1" applyAlignment="1">
      <alignment horizontal="justify" vertical="center" wrapText="1"/>
    </xf>
    <xf numFmtId="0" fontId="5" fillId="0" borderId="29" xfId="0" applyFont="1" applyBorder="1" applyAlignment="1" applyProtection="1">
      <alignment horizontal="justify" vertical="center" wrapText="1"/>
      <protection locked="0"/>
    </xf>
    <xf numFmtId="0" fontId="5" fillId="0" borderId="1" xfId="0" applyFont="1" applyBorder="1" applyAlignment="1" applyProtection="1">
      <alignment horizontal="justify" vertical="center" wrapText="1"/>
      <protection locked="0"/>
    </xf>
    <xf numFmtId="0" fontId="12" fillId="0" borderId="21" xfId="1" applyFont="1" applyBorder="1" applyAlignment="1">
      <alignment horizontal="justify" vertical="center" wrapText="1"/>
    </xf>
    <xf numFmtId="0" fontId="12" fillId="0" borderId="23" xfId="1" applyFont="1" applyBorder="1" applyAlignment="1">
      <alignment horizontal="justify" vertical="center" wrapText="1"/>
    </xf>
    <xf numFmtId="0" fontId="11" fillId="0" borderId="8" xfId="1" applyFont="1" applyBorder="1" applyAlignment="1">
      <alignment horizontal="center" vertical="center" wrapText="1"/>
    </xf>
    <xf numFmtId="9" fontId="6" fillId="0" borderId="7" xfId="0" applyNumberFormat="1" applyFont="1" applyBorder="1" applyAlignment="1">
      <alignment horizontal="center" vertical="center"/>
    </xf>
    <xf numFmtId="9" fontId="6" fillId="0" borderId="8" xfId="0" applyNumberFormat="1" applyFont="1" applyBorder="1" applyAlignment="1">
      <alignment horizontal="center" vertical="center"/>
    </xf>
    <xf numFmtId="0" fontId="6" fillId="0" borderId="17" xfId="1" applyFont="1" applyBorder="1" applyAlignment="1">
      <alignment horizontal="justify" vertical="center" wrapText="1"/>
    </xf>
    <xf numFmtId="0" fontId="6" fillId="0" borderId="7" xfId="1" applyFont="1" applyBorder="1" applyAlignment="1">
      <alignment horizontal="justify" vertical="center" wrapText="1"/>
    </xf>
    <xf numFmtId="0" fontId="6" fillId="0" borderId="8" xfId="1" applyFont="1" applyBorder="1" applyAlignment="1">
      <alignment horizontal="justify" vertical="center" wrapText="1"/>
    </xf>
    <xf numFmtId="0" fontId="6" fillId="0" borderId="6" xfId="1" applyFont="1" applyBorder="1" applyAlignment="1">
      <alignment horizontal="justify" vertical="center" wrapText="1"/>
    </xf>
    <xf numFmtId="9" fontId="11" fillId="0" borderId="7" xfId="0" applyNumberFormat="1" applyFont="1" applyBorder="1" applyAlignment="1">
      <alignment horizontal="center" vertical="center" wrapText="1"/>
    </xf>
    <xf numFmtId="9" fontId="11" fillId="0" borderId="8" xfId="0" applyNumberFormat="1" applyFont="1" applyBorder="1" applyAlignment="1">
      <alignment horizontal="center" vertical="center" wrapText="1"/>
    </xf>
    <xf numFmtId="0" fontId="12" fillId="0" borderId="1" xfId="0" applyFont="1" applyBorder="1" applyAlignment="1">
      <alignment horizontal="justify" vertical="center"/>
    </xf>
    <xf numFmtId="0" fontId="11" fillId="0" borderId="6" xfId="0" applyFont="1" applyBorder="1" applyAlignment="1">
      <alignment horizontal="justify"/>
    </xf>
    <xf numFmtId="0" fontId="11" fillId="0" borderId="7" xfId="0" applyFont="1" applyBorder="1" applyAlignment="1">
      <alignment horizontal="justify"/>
    </xf>
    <xf numFmtId="0" fontId="11" fillId="0" borderId="8" xfId="0" applyFont="1" applyBorder="1" applyAlignment="1">
      <alignment horizontal="justify"/>
    </xf>
    <xf numFmtId="0" fontId="12" fillId="0" borderId="27" xfId="1" applyFont="1" applyBorder="1" applyAlignment="1">
      <alignment horizontal="justify" vertical="center" wrapText="1"/>
    </xf>
    <xf numFmtId="0" fontId="12" fillId="9" borderId="6" xfId="1" applyFont="1" applyFill="1" applyBorder="1" applyAlignment="1">
      <alignment horizontal="justify" vertical="center" wrapText="1"/>
    </xf>
    <xf numFmtId="0" fontId="12" fillId="9" borderId="7" xfId="1" applyFont="1" applyFill="1" applyBorder="1" applyAlignment="1">
      <alignment horizontal="justify" vertical="center" wrapText="1"/>
    </xf>
    <xf numFmtId="0" fontId="11" fillId="0" borderId="1" xfId="5" applyFont="1" applyFill="1" applyBorder="1" applyAlignment="1">
      <alignment horizontal="justify" vertical="center" wrapText="1"/>
    </xf>
    <xf numFmtId="0" fontId="13" fillId="0" borderId="0" xfId="0" applyFont="1" applyAlignment="1">
      <alignment horizontal="center"/>
    </xf>
    <xf numFmtId="0" fontId="12" fillId="5" borderId="2" xfId="0" applyFont="1" applyFill="1" applyBorder="1" applyAlignment="1">
      <alignment horizontal="left" wrapText="1"/>
    </xf>
    <xf numFmtId="0" fontId="12" fillId="5" borderId="3" xfId="0" applyFont="1" applyFill="1" applyBorder="1" applyAlignment="1">
      <alignment horizontal="left" wrapText="1"/>
    </xf>
    <xf numFmtId="0" fontId="12" fillId="5" borderId="4" xfId="0" applyFont="1" applyFill="1" applyBorder="1" applyAlignment="1">
      <alignment horizontal="left" wrapText="1"/>
    </xf>
    <xf numFmtId="0" fontId="12" fillId="3" borderId="2" xfId="1" applyFont="1" applyFill="1" applyBorder="1" applyAlignment="1">
      <alignment horizontal="left" wrapText="1"/>
    </xf>
    <xf numFmtId="0" fontId="12" fillId="3" borderId="3" xfId="1" applyFont="1" applyFill="1" applyBorder="1" applyAlignment="1">
      <alignment horizontal="left" wrapText="1"/>
    </xf>
    <xf numFmtId="0" fontId="12" fillId="3" borderId="4" xfId="1" applyFont="1" applyFill="1" applyBorder="1" applyAlignment="1">
      <alignment horizontal="left" wrapText="1"/>
    </xf>
    <xf numFmtId="0" fontId="12" fillId="7" borderId="2" xfId="1" applyFont="1" applyFill="1" applyBorder="1" applyAlignment="1">
      <alignment horizontal="left" wrapText="1"/>
    </xf>
    <xf numFmtId="0" fontId="12" fillId="7" borderId="3" xfId="1" applyFont="1" applyFill="1" applyBorder="1" applyAlignment="1">
      <alignment horizontal="left" wrapText="1"/>
    </xf>
    <xf numFmtId="0" fontId="12" fillId="7" borderId="4" xfId="1" applyFont="1" applyFill="1" applyBorder="1" applyAlignment="1">
      <alignment horizontal="left" wrapText="1"/>
    </xf>
    <xf numFmtId="0" fontId="12" fillId="7" borderId="2" xfId="1" applyFont="1" applyFill="1" applyBorder="1" applyAlignment="1">
      <alignment horizontal="left"/>
    </xf>
    <xf numFmtId="0" fontId="12" fillId="7" borderId="3" xfId="1" applyFont="1" applyFill="1" applyBorder="1" applyAlignment="1">
      <alignment horizontal="left"/>
    </xf>
    <xf numFmtId="0" fontId="12" fillId="7" borderId="4" xfId="1" applyFont="1" applyFill="1" applyBorder="1" applyAlignment="1">
      <alignment horizontal="left"/>
    </xf>
    <xf numFmtId="0" fontId="12" fillId="7" borderId="6" xfId="1" applyFont="1" applyFill="1" applyBorder="1" applyAlignment="1">
      <alignment horizontal="left"/>
    </xf>
    <xf numFmtId="0" fontId="11" fillId="0" borderId="5" xfId="0" applyFont="1" applyBorder="1" applyAlignment="1">
      <alignment horizontal="center"/>
    </xf>
    <xf numFmtId="0" fontId="11" fillId="9" borderId="6" xfId="1" applyFont="1" applyFill="1" applyBorder="1" applyAlignment="1">
      <alignment horizontal="justify"/>
    </xf>
    <xf numFmtId="0" fontId="11" fillId="9" borderId="8" xfId="1" applyFont="1" applyFill="1" applyBorder="1" applyAlignment="1">
      <alignment horizontal="justify"/>
    </xf>
    <xf numFmtId="0" fontId="12" fillId="9" borderId="1" xfId="1" applyFont="1" applyFill="1" applyBorder="1" applyAlignment="1">
      <alignment horizontal="justify" vertical="center" wrapText="1"/>
    </xf>
    <xf numFmtId="0" fontId="12" fillId="9" borderId="21" xfId="1" applyFont="1" applyFill="1" applyBorder="1" applyAlignment="1">
      <alignment horizontal="justify" vertical="center" wrapText="1"/>
    </xf>
    <xf numFmtId="0" fontId="12" fillId="9" borderId="23" xfId="1" applyFont="1" applyFill="1" applyBorder="1" applyAlignment="1">
      <alignment horizontal="justify" vertical="center" wrapText="1"/>
    </xf>
    <xf numFmtId="0" fontId="12" fillId="9" borderId="27" xfId="1" applyFont="1" applyFill="1" applyBorder="1" applyAlignment="1">
      <alignment horizontal="justify" vertical="center" wrapText="1"/>
    </xf>
    <xf numFmtId="0" fontId="12" fillId="5" borderId="30"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1" fillId="0" borderId="1" xfId="0" applyFont="1" applyBorder="1" applyAlignment="1">
      <alignment horizontal="left" vertical="center" wrapText="1"/>
    </xf>
    <xf numFmtId="44" fontId="6" fillId="0" borderId="1" xfId="2" applyFont="1" applyBorder="1" applyAlignment="1">
      <alignment horizontal="right" vertical="center"/>
    </xf>
    <xf numFmtId="44" fontId="6" fillId="0" borderId="6" xfId="2" applyFont="1" applyBorder="1" applyAlignment="1">
      <alignment horizontal="right" vertical="center"/>
    </xf>
    <xf numFmtId="44" fontId="6" fillId="0" borderId="7" xfId="2" applyFont="1" applyBorder="1" applyAlignment="1">
      <alignment horizontal="right" vertical="center"/>
    </xf>
    <xf numFmtId="44" fontId="6" fillId="0" borderId="8" xfId="2" applyFont="1" applyBorder="1" applyAlignment="1">
      <alignment horizontal="right" vertical="center"/>
    </xf>
    <xf numFmtId="0" fontId="12" fillId="9" borderId="22" xfId="0" applyFont="1" applyFill="1" applyBorder="1" applyAlignment="1">
      <alignment horizontal="center" vertical="center" wrapText="1"/>
    </xf>
    <xf numFmtId="0" fontId="12" fillId="9" borderId="24" xfId="0" applyFont="1" applyFill="1" applyBorder="1" applyAlignment="1">
      <alignment horizontal="center" vertical="center" wrapText="1"/>
    </xf>
    <xf numFmtId="0" fontId="12" fillId="9" borderId="25" xfId="0" applyFont="1" applyFill="1" applyBorder="1" applyAlignment="1">
      <alignment horizontal="center" vertical="center" wrapText="1"/>
    </xf>
    <xf numFmtId="0" fontId="12" fillId="3" borderId="30" xfId="1" applyFont="1" applyFill="1" applyBorder="1" applyAlignment="1">
      <alignment horizontal="left" wrapText="1"/>
    </xf>
    <xf numFmtId="0" fontId="12" fillId="3" borderId="31" xfId="1" applyFont="1" applyFill="1" applyBorder="1" applyAlignment="1">
      <alignment horizontal="left" wrapText="1"/>
    </xf>
    <xf numFmtId="44" fontId="11" fillId="0" borderId="6" xfId="2" applyFont="1" applyFill="1" applyBorder="1" applyAlignment="1">
      <alignment horizontal="right" vertical="center" wrapText="1"/>
    </xf>
    <xf numFmtId="44" fontId="11" fillId="0" borderId="7" xfId="2" applyFont="1" applyFill="1" applyBorder="1" applyAlignment="1">
      <alignment horizontal="right" vertical="center" wrapText="1"/>
    </xf>
    <xf numFmtId="44" fontId="11" fillId="0" borderId="8" xfId="2" applyFont="1" applyFill="1" applyBorder="1" applyAlignment="1">
      <alignment horizontal="right" vertical="center" wrapText="1"/>
    </xf>
    <xf numFmtId="44" fontId="11" fillId="0" borderId="1" xfId="2" applyFont="1" applyBorder="1" applyAlignment="1">
      <alignment horizontal="right" vertical="center" wrapText="1"/>
    </xf>
    <xf numFmtId="44" fontId="11" fillId="9" borderId="6" xfId="2" applyFont="1" applyFill="1" applyBorder="1" applyAlignment="1">
      <alignment horizontal="right" vertical="center"/>
    </xf>
    <xf numFmtId="44" fontId="11" fillId="9" borderId="7" xfId="2" applyFont="1" applyFill="1" applyBorder="1" applyAlignment="1">
      <alignment horizontal="right" vertical="center"/>
    </xf>
    <xf numFmtId="44" fontId="11" fillId="9" borderId="8" xfId="2" applyFont="1" applyFill="1" applyBorder="1" applyAlignment="1">
      <alignment horizontal="right" vertical="center"/>
    </xf>
    <xf numFmtId="164" fontId="11" fillId="0" borderId="1" xfId="2" applyNumberFormat="1" applyFont="1" applyFill="1" applyBorder="1" applyAlignment="1">
      <alignment horizontal="center" vertical="center"/>
    </xf>
    <xf numFmtId="44" fontId="11" fillId="9" borderId="6" xfId="2" applyFont="1" applyFill="1" applyBorder="1" applyAlignment="1">
      <alignment horizontal="right" vertical="center" wrapText="1"/>
    </xf>
    <xf numFmtId="44" fontId="11" fillId="9" borderId="7" xfId="2" applyFont="1" applyFill="1" applyBorder="1" applyAlignment="1">
      <alignment horizontal="right" vertical="center" wrapText="1"/>
    </xf>
    <xf numFmtId="0" fontId="10" fillId="0" borderId="11" xfId="1" applyFont="1" applyBorder="1" applyAlignment="1">
      <alignment horizontal="justify" vertical="center" wrapText="1"/>
    </xf>
    <xf numFmtId="0" fontId="10" fillId="0" borderId="9" xfId="1" applyFont="1" applyBorder="1" applyAlignment="1">
      <alignment horizontal="justify" vertical="center" wrapText="1"/>
    </xf>
    <xf numFmtId="0" fontId="10" fillId="0" borderId="13" xfId="1" applyFont="1" applyBorder="1" applyAlignment="1">
      <alignment horizontal="justify" vertical="center" wrapText="1"/>
    </xf>
    <xf numFmtId="0" fontId="11" fillId="0" borderId="6" xfId="5" applyFont="1" applyFill="1" applyBorder="1" applyAlignment="1">
      <alignment horizontal="left" vertical="center" wrapText="1"/>
    </xf>
    <xf numFmtId="0" fontId="11" fillId="0" borderId="7" xfId="5" applyFont="1" applyFill="1" applyBorder="1" applyAlignment="1">
      <alignment horizontal="left" vertical="center" wrapText="1"/>
    </xf>
    <xf numFmtId="0" fontId="11" fillId="0" borderId="8" xfId="5" applyFont="1" applyFill="1" applyBorder="1" applyAlignment="1">
      <alignment horizontal="left" vertical="center" wrapText="1"/>
    </xf>
    <xf numFmtId="44" fontId="11" fillId="9" borderId="1" xfId="2" applyFont="1" applyFill="1" applyBorder="1" applyAlignment="1">
      <alignment horizontal="right" vertical="center" wrapText="1"/>
    </xf>
    <xf numFmtId="0" fontId="10" fillId="0" borderId="1" xfId="0" applyFont="1" applyBorder="1" applyAlignment="1">
      <alignment horizontal="justify" vertical="center" wrapText="1"/>
    </xf>
    <xf numFmtId="0" fontId="11" fillId="0" borderId="6" xfId="5" applyFont="1" applyFill="1" applyBorder="1" applyAlignment="1">
      <alignment horizontal="justify" vertical="center" wrapText="1"/>
    </xf>
    <xf numFmtId="0" fontId="11" fillId="0" borderId="8" xfId="5" applyFont="1" applyFill="1" applyBorder="1" applyAlignment="1">
      <alignment horizontal="justify" vertical="center" wrapText="1"/>
    </xf>
    <xf numFmtId="164" fontId="11" fillId="0" borderId="6" xfId="1" applyNumberFormat="1" applyFont="1" applyBorder="1" applyAlignment="1">
      <alignment horizontal="justify" vertical="center" wrapText="1"/>
    </xf>
    <xf numFmtId="164" fontId="11" fillId="0" borderId="8" xfId="1" applyNumberFormat="1" applyFont="1" applyBorder="1" applyAlignment="1">
      <alignment horizontal="justify" vertical="center" wrapText="1"/>
    </xf>
    <xf numFmtId="44" fontId="6" fillId="0" borderId="6" xfId="2" applyFont="1" applyBorder="1" applyAlignment="1">
      <alignment horizontal="right"/>
    </xf>
    <xf numFmtId="44" fontId="6" fillId="0" borderId="7" xfId="2" applyFont="1" applyBorder="1" applyAlignment="1">
      <alignment horizontal="right"/>
    </xf>
    <xf numFmtId="44" fontId="6" fillId="0" borderId="8" xfId="2" applyFont="1" applyBorder="1" applyAlignment="1">
      <alignment horizontal="right"/>
    </xf>
    <xf numFmtId="164" fontId="11" fillId="9" borderId="1" xfId="1" applyNumberFormat="1" applyFont="1" applyFill="1" applyBorder="1" applyAlignment="1">
      <alignment horizontal="justify" vertical="center" wrapText="1"/>
    </xf>
    <xf numFmtId="9" fontId="11" fillId="9" borderId="1" xfId="0" applyNumberFormat="1" applyFont="1" applyFill="1" applyBorder="1" applyAlignment="1">
      <alignment horizontal="center" vertical="center"/>
    </xf>
    <xf numFmtId="9" fontId="6" fillId="0" borderId="6" xfId="0" applyNumberFormat="1" applyFont="1" applyBorder="1" applyAlignment="1">
      <alignment horizontal="center" vertical="center" wrapText="1"/>
    </xf>
    <xf numFmtId="9" fontId="6" fillId="0" borderId="7" xfId="0" applyNumberFormat="1" applyFont="1" applyBorder="1" applyAlignment="1">
      <alignment horizontal="center" vertical="center" wrapText="1"/>
    </xf>
    <xf numFmtId="9" fontId="6" fillId="0" borderId="8" xfId="0" applyNumberFormat="1" applyFont="1" applyBorder="1" applyAlignment="1">
      <alignment horizontal="center" vertical="center" wrapText="1"/>
    </xf>
    <xf numFmtId="44" fontId="6" fillId="0" borderId="1" xfId="2" applyFont="1" applyBorder="1" applyAlignment="1">
      <alignment horizontal="right" vertical="center" wrapText="1"/>
    </xf>
    <xf numFmtId="0" fontId="11" fillId="9" borderId="6" xfId="0" quotePrefix="1" applyFont="1" applyFill="1" applyBorder="1" applyAlignment="1">
      <alignment horizontal="center" vertical="center" wrapText="1"/>
    </xf>
    <xf numFmtId="0" fontId="12" fillId="7" borderId="30" xfId="1" applyFont="1" applyFill="1" applyBorder="1" applyAlignment="1">
      <alignment horizontal="left" wrapText="1"/>
    </xf>
    <xf numFmtId="0" fontId="12" fillId="7" borderId="31" xfId="1" applyFont="1" applyFill="1" applyBorder="1" applyAlignment="1">
      <alignment horizontal="left" wrapText="1"/>
    </xf>
    <xf numFmtId="0" fontId="12" fillId="7" borderId="30" xfId="1" applyFont="1" applyFill="1" applyBorder="1" applyAlignment="1">
      <alignment horizontal="left"/>
    </xf>
    <xf numFmtId="0" fontId="12" fillId="7" borderId="31" xfId="1" applyFont="1" applyFill="1" applyBorder="1" applyAlignment="1">
      <alignment horizontal="left"/>
    </xf>
    <xf numFmtId="164" fontId="11" fillId="0" borderId="1" xfId="1" applyNumberFormat="1" applyFont="1" applyBorder="1" applyAlignment="1">
      <alignment horizontal="justify" vertical="center" wrapText="1"/>
    </xf>
    <xf numFmtId="44" fontId="11" fillId="0" borderId="6" xfId="2" applyFont="1" applyBorder="1" applyAlignment="1">
      <alignment horizontal="right" vertical="center" wrapText="1"/>
    </xf>
    <xf numFmtId="44" fontId="11" fillId="0" borderId="7" xfId="2" applyFont="1" applyBorder="1" applyAlignment="1">
      <alignment horizontal="right" vertical="center" wrapText="1"/>
    </xf>
    <xf numFmtId="0" fontId="5" fillId="0" borderId="22"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6" fillId="0" borderId="6" xfId="0" applyFont="1" applyBorder="1" applyAlignment="1">
      <alignment horizontal="center" vertical="center" wrapText="1" shrinkToFit="1"/>
    </xf>
    <xf numFmtId="0" fontId="6" fillId="0" borderId="7" xfId="0" applyFont="1" applyBorder="1" applyAlignment="1">
      <alignment horizontal="center" vertical="center" wrapText="1" shrinkToFit="1"/>
    </xf>
    <xf numFmtId="0" fontId="6" fillId="0" borderId="8" xfId="0" applyFont="1" applyBorder="1" applyAlignment="1">
      <alignment horizontal="center" vertical="center" wrapText="1" shrinkToFit="1"/>
    </xf>
    <xf numFmtId="0" fontId="12" fillId="0" borderId="26" xfId="0" applyFont="1" applyBorder="1" applyAlignment="1">
      <alignment horizontal="center" wrapText="1"/>
    </xf>
    <xf numFmtId="0" fontId="12" fillId="0" borderId="29" xfId="1" applyFont="1" applyBorder="1" applyAlignment="1">
      <alignment horizontal="justify" vertical="center" wrapText="1"/>
    </xf>
    <xf numFmtId="0" fontId="5" fillId="0" borderId="21" xfId="0" applyFont="1" applyBorder="1" applyAlignment="1">
      <alignment horizontal="justify" vertical="center" wrapText="1"/>
    </xf>
    <xf numFmtId="0" fontId="5" fillId="0" borderId="23" xfId="0" applyFont="1" applyBorder="1" applyAlignment="1">
      <alignment horizontal="justify" vertical="center" wrapText="1"/>
    </xf>
    <xf numFmtId="0" fontId="9" fillId="0" borderId="7" xfId="0" applyFont="1" applyBorder="1" applyAlignment="1">
      <alignment horizontal="justify" vertical="center" wrapText="1"/>
    </xf>
    <xf numFmtId="0" fontId="9" fillId="0" borderId="8" xfId="0" applyFont="1" applyBorder="1" applyAlignment="1">
      <alignment horizontal="justify" vertical="center" wrapText="1"/>
    </xf>
    <xf numFmtId="0" fontId="11" fillId="0" borderId="1" xfId="0" applyFont="1" applyBorder="1" applyAlignment="1">
      <alignment horizontal="justify" vertical="center"/>
    </xf>
    <xf numFmtId="9" fontId="6" fillId="0" borderId="6" xfId="4" applyFont="1" applyFill="1" applyBorder="1" applyAlignment="1" applyProtection="1">
      <alignment horizontal="center" vertical="center" wrapText="1"/>
      <protection locked="0"/>
    </xf>
    <xf numFmtId="9" fontId="6" fillId="0" borderId="7" xfId="4" applyFont="1" applyFill="1" applyBorder="1" applyAlignment="1" applyProtection="1">
      <alignment horizontal="center" vertical="center" wrapText="1"/>
      <protection locked="0"/>
    </xf>
    <xf numFmtId="9" fontId="6" fillId="0" borderId="8" xfId="4" applyFont="1" applyFill="1" applyBorder="1" applyAlignment="1" applyProtection="1">
      <alignment horizontal="center" vertical="center" wrapText="1"/>
      <protection locked="0"/>
    </xf>
    <xf numFmtId="9" fontId="11" fillId="9" borderId="6" xfId="0" applyNumberFormat="1" applyFont="1" applyFill="1" applyBorder="1" applyAlignment="1">
      <alignment horizontal="center" vertical="center" wrapText="1"/>
    </xf>
    <xf numFmtId="9" fontId="11" fillId="9" borderId="7" xfId="0" applyNumberFormat="1" applyFont="1" applyFill="1" applyBorder="1" applyAlignment="1">
      <alignment horizontal="center" vertical="center" wrapText="1"/>
    </xf>
    <xf numFmtId="0" fontId="5" fillId="0" borderId="7" xfId="0" applyFont="1" applyBorder="1" applyAlignment="1" applyProtection="1">
      <alignment horizontal="justify" vertical="center" wrapText="1"/>
      <protection locked="0"/>
    </xf>
    <xf numFmtId="9" fontId="6" fillId="0" borderId="6" xfId="0" applyNumberFormat="1" applyFont="1" applyBorder="1" applyAlignment="1" applyProtection="1">
      <alignment horizontal="center" vertical="center"/>
      <protection locked="0"/>
    </xf>
    <xf numFmtId="9" fontId="6" fillId="0" borderId="7" xfId="0" applyNumberFormat="1" applyFont="1" applyBorder="1" applyAlignment="1" applyProtection="1">
      <alignment horizontal="center" vertical="center"/>
      <protection locked="0"/>
    </xf>
    <xf numFmtId="9" fontId="6" fillId="0" borderId="8" xfId="0" applyNumberFormat="1" applyFont="1" applyBorder="1" applyAlignment="1" applyProtection="1">
      <alignment horizontal="center" vertical="center"/>
      <protection locked="0"/>
    </xf>
    <xf numFmtId="44" fontId="11" fillId="0" borderId="8" xfId="2" applyFont="1" applyBorder="1" applyAlignment="1">
      <alignment horizontal="right" vertical="center" wrapText="1"/>
    </xf>
    <xf numFmtId="0" fontId="11" fillId="9" borderId="6" xfId="1" applyFont="1" applyFill="1" applyBorder="1" applyAlignment="1">
      <alignment horizontal="justify" vertical="center"/>
    </xf>
    <xf numFmtId="0" fontId="11" fillId="9" borderId="7" xfId="1" applyFont="1" applyFill="1" applyBorder="1" applyAlignment="1">
      <alignment horizontal="justify" vertical="center"/>
    </xf>
    <xf numFmtId="0" fontId="11" fillId="9" borderId="8" xfId="1" applyFont="1" applyFill="1" applyBorder="1" applyAlignment="1">
      <alignment horizontal="justify" vertical="center"/>
    </xf>
    <xf numFmtId="0" fontId="12" fillId="9" borderId="8" xfId="1" applyFont="1" applyFill="1" applyBorder="1" applyAlignment="1">
      <alignment horizontal="justify" vertical="center" wrapText="1"/>
    </xf>
    <xf numFmtId="0" fontId="6" fillId="9" borderId="1" xfId="0" applyFont="1" applyFill="1" applyBorder="1" applyAlignment="1" applyProtection="1">
      <alignment horizontal="justify" vertical="center" wrapText="1"/>
      <protection locked="0"/>
    </xf>
    <xf numFmtId="44" fontId="11" fillId="0" borderId="1" xfId="2" applyFont="1" applyBorder="1" applyAlignment="1">
      <alignment horizontal="right"/>
    </xf>
    <xf numFmtId="0" fontId="11" fillId="9" borderId="6" xfId="1" applyFont="1" applyFill="1" applyBorder="1" applyAlignment="1">
      <alignment horizontal="justify" vertical="top" wrapText="1"/>
    </xf>
    <xf numFmtId="0" fontId="11" fillId="9" borderId="7" xfId="1" applyFont="1" applyFill="1" applyBorder="1" applyAlignment="1">
      <alignment horizontal="justify" vertical="top" wrapText="1"/>
    </xf>
    <xf numFmtId="0" fontId="11" fillId="9" borderId="6" xfId="0" applyFont="1" applyFill="1" applyBorder="1" applyAlignment="1" applyProtection="1">
      <alignment horizontal="left" vertical="center"/>
      <protection locked="0"/>
    </xf>
    <xf numFmtId="0" fontId="11" fillId="9" borderId="7" xfId="0" applyFont="1" applyFill="1" applyBorder="1" applyAlignment="1" applyProtection="1">
      <alignment horizontal="left" vertical="center"/>
      <protection locked="0"/>
    </xf>
    <xf numFmtId="0" fontId="11" fillId="9" borderId="8" xfId="0" applyFont="1" applyFill="1" applyBorder="1" applyAlignment="1" applyProtection="1">
      <alignment horizontal="left" vertical="center"/>
      <protection locked="0"/>
    </xf>
    <xf numFmtId="0" fontId="11" fillId="9" borderId="33" xfId="0" applyFont="1" applyFill="1" applyBorder="1" applyAlignment="1" applyProtection="1">
      <alignment horizontal="left" vertical="center"/>
      <protection locked="0"/>
    </xf>
    <xf numFmtId="9" fontId="11" fillId="9" borderId="6" xfId="4" applyFont="1" applyFill="1" applyBorder="1" applyAlignment="1" applyProtection="1">
      <alignment horizontal="center" vertical="center"/>
      <protection locked="0"/>
    </xf>
    <xf numFmtId="9" fontId="11" fillId="9" borderId="7" xfId="4" applyFont="1" applyFill="1" applyBorder="1" applyAlignment="1" applyProtection="1">
      <alignment horizontal="center" vertical="center"/>
      <protection locked="0"/>
    </xf>
    <xf numFmtId="9" fontId="11" fillId="9" borderId="1" xfId="4" applyFont="1" applyFill="1" applyBorder="1" applyAlignment="1" applyProtection="1">
      <alignment horizontal="center" vertical="center"/>
      <protection locked="0"/>
    </xf>
    <xf numFmtId="9" fontId="11" fillId="9" borderId="8" xfId="4" applyFont="1" applyFill="1" applyBorder="1" applyAlignment="1" applyProtection="1">
      <alignment horizontal="center" vertical="center"/>
      <protection locked="0"/>
    </xf>
    <xf numFmtId="9" fontId="11" fillId="9" borderId="33" xfId="4" applyFont="1" applyFill="1" applyBorder="1" applyAlignment="1" applyProtection="1">
      <alignment horizontal="center" vertical="center"/>
      <protection locked="0"/>
    </xf>
    <xf numFmtId="3" fontId="11" fillId="0" borderId="1" xfId="0" applyNumberFormat="1" applyFont="1" applyBorder="1" applyAlignment="1">
      <alignment horizontal="center" vertical="center"/>
    </xf>
    <xf numFmtId="0" fontId="11" fillId="9" borderId="7" xfId="0" applyFont="1" applyFill="1" applyBorder="1" applyAlignment="1">
      <alignment horizontal="justify" wrapText="1"/>
    </xf>
    <xf numFmtId="0" fontId="11" fillId="9" borderId="6" xfId="0" applyFont="1" applyFill="1" applyBorder="1" applyAlignment="1" applyProtection="1">
      <alignment horizontal="justify" vertical="center" wrapText="1"/>
      <protection locked="0"/>
    </xf>
    <xf numFmtId="0" fontId="11" fillId="9" borderId="7" xfId="0" applyFont="1" applyFill="1" applyBorder="1" applyAlignment="1" applyProtection="1">
      <alignment horizontal="justify" vertical="center" wrapText="1"/>
      <protection locked="0"/>
    </xf>
    <xf numFmtId="0" fontId="11" fillId="9" borderId="33" xfId="0" applyFont="1" applyFill="1" applyBorder="1" applyAlignment="1" applyProtection="1">
      <alignment horizontal="justify" vertical="center" wrapText="1"/>
      <protection locked="0"/>
    </xf>
    <xf numFmtId="0" fontId="11" fillId="9" borderId="6" xfId="0" applyFont="1" applyFill="1" applyBorder="1" applyAlignment="1" applyProtection="1">
      <alignment horizontal="center" vertical="center" wrapText="1"/>
      <protection locked="0"/>
    </xf>
    <xf numFmtId="0" fontId="11" fillId="9" borderId="7" xfId="0" applyFont="1" applyFill="1" applyBorder="1" applyAlignment="1" applyProtection="1">
      <alignment horizontal="center" vertical="center" wrapText="1"/>
      <protection locked="0"/>
    </xf>
    <xf numFmtId="0" fontId="11" fillId="9" borderId="8" xfId="0" applyFont="1" applyFill="1" applyBorder="1" applyAlignment="1" applyProtection="1">
      <alignment horizontal="center" vertical="center" wrapText="1"/>
      <protection locked="0"/>
    </xf>
    <xf numFmtId="0" fontId="11" fillId="9" borderId="33" xfId="0" applyFont="1" applyFill="1" applyBorder="1" applyAlignment="1" applyProtection="1">
      <alignment horizontal="center" vertical="center" wrapText="1"/>
      <protection locked="0"/>
    </xf>
    <xf numFmtId="0" fontId="11" fillId="9" borderId="33" xfId="0" applyFont="1" applyFill="1" applyBorder="1" applyAlignment="1">
      <alignment horizontal="center" vertical="center"/>
    </xf>
    <xf numFmtId="0" fontId="11" fillId="9" borderId="8" xfId="0" applyFont="1" applyFill="1" applyBorder="1" applyAlignment="1" applyProtection="1">
      <alignment horizontal="justify" vertical="center" wrapText="1"/>
      <protection locked="0"/>
    </xf>
    <xf numFmtId="0" fontId="11" fillId="9" borderId="1" xfId="0" applyFont="1" applyFill="1" applyBorder="1" applyAlignment="1" applyProtection="1">
      <alignment horizontal="justify" vertical="center" wrapText="1"/>
      <protection locked="0"/>
    </xf>
    <xf numFmtId="44" fontId="11" fillId="9" borderId="6" xfId="2" applyFont="1" applyFill="1" applyBorder="1" applyAlignment="1">
      <alignment horizontal="center" vertical="center"/>
    </xf>
    <xf numFmtId="44" fontId="11" fillId="9" borderId="7" xfId="2" applyFont="1" applyFill="1" applyBorder="1" applyAlignment="1">
      <alignment horizontal="center" vertical="center"/>
    </xf>
    <xf numFmtId="44" fontId="11" fillId="9" borderId="8" xfId="2" applyFont="1" applyFill="1" applyBorder="1" applyAlignment="1">
      <alignment horizontal="center" vertical="center"/>
    </xf>
    <xf numFmtId="0" fontId="11" fillId="0" borderId="7" xfId="5" applyFont="1" applyFill="1" applyBorder="1" applyAlignment="1">
      <alignment horizontal="justify" vertical="center" wrapText="1"/>
    </xf>
    <xf numFmtId="0" fontId="12" fillId="0" borderId="8" xfId="0" applyFont="1" applyBorder="1" applyAlignment="1">
      <alignment horizontal="center" vertical="center" wrapText="1"/>
    </xf>
    <xf numFmtId="0" fontId="12" fillId="0" borderId="27" xfId="0" applyFont="1" applyBorder="1" applyAlignment="1">
      <alignment horizontal="center" vertical="center" wrapText="1"/>
    </xf>
    <xf numFmtId="0" fontId="6" fillId="9" borderId="6" xfId="0" applyFont="1" applyFill="1" applyBorder="1" applyAlignment="1" applyProtection="1">
      <alignment horizontal="center" vertical="center" wrapText="1"/>
      <protection locked="0"/>
    </xf>
    <xf numFmtId="0" fontId="6" fillId="9" borderId="7" xfId="0" applyFont="1" applyFill="1" applyBorder="1" applyAlignment="1" applyProtection="1">
      <alignment horizontal="center" vertical="center" wrapText="1"/>
      <protection locked="0"/>
    </xf>
    <xf numFmtId="0" fontId="6" fillId="9" borderId="8" xfId="0" applyFont="1" applyFill="1" applyBorder="1" applyAlignment="1" applyProtection="1">
      <alignment horizontal="center" vertical="center" wrapText="1"/>
      <protection locked="0"/>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164" fontId="6" fillId="0" borderId="1" xfId="2" applyNumberFormat="1" applyFont="1" applyBorder="1" applyAlignment="1">
      <alignment horizontal="center" vertical="center"/>
    </xf>
    <xf numFmtId="0" fontId="2" fillId="4" borderId="1" xfId="1" applyFont="1" applyFill="1" applyBorder="1" applyAlignment="1">
      <alignment horizontal="left"/>
    </xf>
    <xf numFmtId="0" fontId="6" fillId="0" borderId="1" xfId="0" applyFont="1" applyBorder="1" applyAlignment="1">
      <alignment horizontal="justify" vertical="center"/>
    </xf>
    <xf numFmtId="0" fontId="4" fillId="0" borderId="0" xfId="0" applyFont="1" applyAlignment="1">
      <alignment horizontal="center"/>
    </xf>
    <xf numFmtId="0" fontId="2" fillId="5" borderId="1" xfId="0" applyFont="1" applyFill="1" applyBorder="1" applyAlignment="1">
      <alignment horizontal="left" wrapText="1"/>
    </xf>
    <xf numFmtId="0" fontId="2" fillId="3" borderId="1" xfId="1" applyFont="1" applyFill="1" applyBorder="1" applyAlignment="1">
      <alignment horizontal="left" wrapText="1"/>
    </xf>
    <xf numFmtId="0" fontId="2" fillId="4" borderId="1" xfId="1" applyFont="1" applyFill="1" applyBorder="1" applyAlignment="1">
      <alignment horizontal="justify" wrapText="1"/>
    </xf>
  </cellXfs>
  <cellStyles count="8">
    <cellStyle name="Bueno" xfId="5" builtinId="26"/>
    <cellStyle name="Millares" xfId="3" builtinId="3"/>
    <cellStyle name="Millares [0]" xfId="7" builtinId="6"/>
    <cellStyle name="Moneda" xfId="2" builtinId="4"/>
    <cellStyle name="Normal" xfId="0" builtinId="0"/>
    <cellStyle name="Normal 2" xfId="1" xr:uid="{00000000-0005-0000-0000-000004000000}"/>
    <cellStyle name="Normal 2 2" xfId="6" xr:uid="{00000000-0005-0000-0000-00000500000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404073</xdr:colOff>
      <xdr:row>0</xdr:row>
      <xdr:rowOff>0</xdr:rowOff>
    </xdr:from>
    <xdr:to>
      <xdr:col>1</xdr:col>
      <xdr:colOff>544884</xdr:colOff>
      <xdr:row>4</xdr:row>
      <xdr:rowOff>41720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4073" y="0"/>
          <a:ext cx="1229860" cy="6686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9526</xdr:colOff>
      <xdr:row>1</xdr:row>
      <xdr:rowOff>66675</xdr:rowOff>
    </xdr:from>
    <xdr:to>
      <xdr:col>0</xdr:col>
      <xdr:colOff>1171575</xdr:colOff>
      <xdr:row>3</xdr:row>
      <xdr:rowOff>142875</xdr:rowOff>
    </xdr:to>
    <xdr:pic>
      <xdr:nvPicPr>
        <xdr:cNvPr id="2" name="Picture 1" descr="cnzfe log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6" y="66675"/>
          <a:ext cx="1009649"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687"/>
  <sheetViews>
    <sheetView showGridLines="0" tabSelected="1" topLeftCell="A655" zoomScale="97" zoomScaleNormal="97" zoomScaleSheetLayoutView="130" workbookViewId="0">
      <selection activeCell="E686" sqref="E686"/>
    </sheetView>
  </sheetViews>
  <sheetFormatPr baseColWidth="10" defaultColWidth="11.42578125" defaultRowHeight="12" x14ac:dyDescent="0.2"/>
  <cols>
    <col min="1" max="1" width="16.42578125" style="156" customWidth="1"/>
    <col min="2" max="2" width="13.42578125" style="156" customWidth="1"/>
    <col min="3" max="3" width="22.28515625" style="156" customWidth="1"/>
    <col min="4" max="4" width="23.28515625" style="156" customWidth="1"/>
    <col min="5" max="5" width="36" style="158" customWidth="1"/>
    <col min="6" max="6" width="58.140625" style="156" customWidth="1"/>
    <col min="7" max="7" width="22" style="157" customWidth="1"/>
    <col min="8" max="8" width="25.42578125" style="159" customWidth="1"/>
    <col min="9" max="9" width="8.140625" style="159" customWidth="1"/>
    <col min="10" max="10" width="39" style="159" customWidth="1"/>
    <col min="11" max="11" width="53.42578125" style="160" customWidth="1"/>
    <col min="12" max="12" width="19.7109375" style="306" customWidth="1"/>
    <col min="13" max="13" width="49.28515625" style="161" customWidth="1"/>
    <col min="14" max="15" width="11.42578125" style="154"/>
    <col min="16" max="16" width="16.7109375" style="154" bestFit="1" customWidth="1"/>
    <col min="17" max="17" width="11.42578125" style="154"/>
    <col min="18" max="18" width="16.7109375" style="155" bestFit="1" customWidth="1"/>
    <col min="19" max="16384" width="11.42578125" style="154"/>
  </cols>
  <sheetData>
    <row r="1" spans="1:18" s="69" customFormat="1" x14ac:dyDescent="0.2">
      <c r="A1" s="63"/>
      <c r="B1" s="63"/>
      <c r="C1" s="63"/>
      <c r="D1" s="63"/>
      <c r="E1" s="65"/>
      <c r="F1" s="63"/>
      <c r="G1" s="64"/>
      <c r="H1" s="66"/>
      <c r="I1" s="66"/>
      <c r="J1" s="66"/>
      <c r="K1" s="67"/>
      <c r="L1" s="277"/>
      <c r="M1" s="68"/>
      <c r="R1" s="70"/>
    </row>
    <row r="2" spans="1:18" s="69" customFormat="1" x14ac:dyDescent="0.2">
      <c r="A2" s="555" t="s">
        <v>22</v>
      </c>
      <c r="B2" s="555"/>
      <c r="C2" s="555"/>
      <c r="D2" s="555"/>
      <c r="E2" s="555"/>
      <c r="F2" s="555"/>
      <c r="G2" s="555"/>
      <c r="H2" s="555"/>
      <c r="I2" s="555"/>
      <c r="J2" s="555"/>
      <c r="K2" s="555"/>
      <c r="L2" s="555"/>
      <c r="M2" s="555"/>
      <c r="R2" s="70"/>
    </row>
    <row r="3" spans="1:18" s="69" customFormat="1" x14ac:dyDescent="0.2">
      <c r="A3" s="555" t="s">
        <v>847</v>
      </c>
      <c r="B3" s="555"/>
      <c r="C3" s="555"/>
      <c r="D3" s="555"/>
      <c r="E3" s="555"/>
      <c r="F3" s="555"/>
      <c r="G3" s="555"/>
      <c r="H3" s="555"/>
      <c r="I3" s="555"/>
      <c r="J3" s="555"/>
      <c r="K3" s="555"/>
      <c r="L3" s="555"/>
      <c r="M3" s="555"/>
      <c r="R3" s="70"/>
    </row>
    <row r="4" spans="1:18" s="69" customFormat="1" x14ac:dyDescent="0.2">
      <c r="A4" s="569"/>
      <c r="B4" s="569"/>
      <c r="C4" s="569"/>
      <c r="D4" s="569"/>
      <c r="E4" s="569"/>
      <c r="F4" s="569"/>
      <c r="G4" s="569"/>
      <c r="H4" s="569"/>
      <c r="I4" s="569"/>
      <c r="J4" s="569"/>
      <c r="K4" s="569"/>
      <c r="L4" s="569"/>
      <c r="M4" s="569"/>
      <c r="R4" s="70"/>
    </row>
    <row r="5" spans="1:18" s="69" customFormat="1" x14ac:dyDescent="0.2">
      <c r="A5" s="72"/>
      <c r="B5" s="72"/>
      <c r="C5" s="72"/>
      <c r="D5" s="173"/>
      <c r="E5" s="71"/>
      <c r="F5" s="71"/>
      <c r="G5" s="71"/>
      <c r="H5" s="71"/>
      <c r="I5" s="71"/>
      <c r="J5" s="71"/>
      <c r="K5" s="72"/>
      <c r="L5" s="278"/>
      <c r="M5" s="73"/>
      <c r="R5" s="70"/>
    </row>
    <row r="6" spans="1:18" s="69" customFormat="1" x14ac:dyDescent="0.2">
      <c r="A6" s="556" t="s">
        <v>234</v>
      </c>
      <c r="B6" s="557"/>
      <c r="C6" s="557"/>
      <c r="D6" s="557"/>
      <c r="E6" s="557"/>
      <c r="F6" s="557"/>
      <c r="G6" s="557"/>
      <c r="H6" s="557"/>
      <c r="I6" s="557"/>
      <c r="J6" s="557"/>
      <c r="K6" s="557"/>
      <c r="L6" s="557"/>
      <c r="M6" s="558"/>
      <c r="R6" s="70"/>
    </row>
    <row r="7" spans="1:18" s="69" customFormat="1" x14ac:dyDescent="0.2">
      <c r="A7" s="559" t="s">
        <v>222</v>
      </c>
      <c r="B7" s="560"/>
      <c r="C7" s="560"/>
      <c r="D7" s="560"/>
      <c r="E7" s="560"/>
      <c r="F7" s="560"/>
      <c r="G7" s="560"/>
      <c r="H7" s="560"/>
      <c r="I7" s="560"/>
      <c r="J7" s="560"/>
      <c r="K7" s="560"/>
      <c r="L7" s="560"/>
      <c r="M7" s="561"/>
      <c r="R7" s="70"/>
    </row>
    <row r="8" spans="1:18" s="69" customFormat="1" x14ac:dyDescent="0.2">
      <c r="A8" s="562" t="s">
        <v>230</v>
      </c>
      <c r="B8" s="563"/>
      <c r="C8" s="563"/>
      <c r="D8" s="563"/>
      <c r="E8" s="563"/>
      <c r="F8" s="563"/>
      <c r="G8" s="563"/>
      <c r="H8" s="563"/>
      <c r="I8" s="563"/>
      <c r="J8" s="563"/>
      <c r="K8" s="563"/>
      <c r="L8" s="563"/>
      <c r="M8" s="564"/>
      <c r="R8" s="70"/>
    </row>
    <row r="9" spans="1:18" s="69" customFormat="1" x14ac:dyDescent="0.2">
      <c r="A9" s="565" t="s">
        <v>232</v>
      </c>
      <c r="B9" s="566"/>
      <c r="C9" s="566"/>
      <c r="D9" s="566"/>
      <c r="E9" s="566"/>
      <c r="F9" s="566"/>
      <c r="G9" s="566"/>
      <c r="H9" s="566"/>
      <c r="I9" s="566"/>
      <c r="J9" s="566"/>
      <c r="K9" s="566"/>
      <c r="L9" s="566"/>
      <c r="M9" s="567"/>
      <c r="R9" s="70"/>
    </row>
    <row r="10" spans="1:18" s="69" customFormat="1" ht="12.75" thickBot="1" x14ac:dyDescent="0.25">
      <c r="A10" s="568" t="s">
        <v>233</v>
      </c>
      <c r="B10" s="568"/>
      <c r="C10" s="568"/>
      <c r="D10" s="568"/>
      <c r="E10" s="568"/>
      <c r="F10" s="568"/>
      <c r="G10" s="568"/>
      <c r="H10" s="568"/>
      <c r="I10" s="568"/>
      <c r="J10" s="568"/>
      <c r="K10" s="568"/>
      <c r="L10" s="568"/>
      <c r="M10" s="568"/>
      <c r="R10" s="70"/>
    </row>
    <row r="11" spans="1:18" s="69" customFormat="1" ht="24" x14ac:dyDescent="0.2">
      <c r="A11" s="318" t="s">
        <v>231</v>
      </c>
      <c r="B11" s="319" t="s">
        <v>543</v>
      </c>
      <c r="C11" s="319" t="s">
        <v>933</v>
      </c>
      <c r="D11" s="319" t="s">
        <v>542</v>
      </c>
      <c r="E11" s="319" t="s">
        <v>13</v>
      </c>
      <c r="F11" s="319" t="s">
        <v>2</v>
      </c>
      <c r="G11" s="320" t="s">
        <v>114</v>
      </c>
      <c r="H11" s="320" t="s">
        <v>237</v>
      </c>
      <c r="I11" s="321" t="s">
        <v>9</v>
      </c>
      <c r="J11" s="320" t="s">
        <v>11</v>
      </c>
      <c r="K11" s="320" t="s">
        <v>235</v>
      </c>
      <c r="L11" s="322" t="s">
        <v>236</v>
      </c>
      <c r="M11" s="323" t="s">
        <v>462</v>
      </c>
      <c r="R11" s="70"/>
    </row>
    <row r="12" spans="1:18" s="69" customFormat="1" ht="24" x14ac:dyDescent="0.2">
      <c r="A12" s="573" t="s">
        <v>239</v>
      </c>
      <c r="B12" s="552" t="s">
        <v>238</v>
      </c>
      <c r="C12" s="552" t="s">
        <v>525</v>
      </c>
      <c r="D12" s="552" t="s">
        <v>935</v>
      </c>
      <c r="E12" s="406" t="s">
        <v>1060</v>
      </c>
      <c r="F12" s="75" t="s">
        <v>1059</v>
      </c>
      <c r="G12" s="48" t="s">
        <v>1065</v>
      </c>
      <c r="H12" s="371" t="s">
        <v>1069</v>
      </c>
      <c r="I12" s="391">
        <v>1</v>
      </c>
      <c r="J12" s="30" t="s">
        <v>1053</v>
      </c>
      <c r="K12" s="365" t="s">
        <v>1072</v>
      </c>
      <c r="L12" s="433">
        <v>0</v>
      </c>
      <c r="M12" s="381" t="s">
        <v>241</v>
      </c>
      <c r="R12" s="111"/>
    </row>
    <row r="13" spans="1:18" s="69" customFormat="1" ht="24" x14ac:dyDescent="0.2">
      <c r="A13" s="574"/>
      <c r="B13" s="553"/>
      <c r="C13" s="553"/>
      <c r="D13" s="553"/>
      <c r="E13" s="409"/>
      <c r="F13" s="75" t="s">
        <v>1061</v>
      </c>
      <c r="G13" s="48" t="s">
        <v>1066</v>
      </c>
      <c r="H13" s="372"/>
      <c r="I13" s="369"/>
      <c r="J13" s="371" t="s">
        <v>1070</v>
      </c>
      <c r="K13" s="366"/>
      <c r="L13" s="434"/>
      <c r="M13" s="382"/>
      <c r="R13" s="111"/>
    </row>
    <row r="14" spans="1:18" s="69" customFormat="1" x14ac:dyDescent="0.2">
      <c r="A14" s="574"/>
      <c r="B14" s="553"/>
      <c r="C14" s="553"/>
      <c r="D14" s="553"/>
      <c r="E14" s="409"/>
      <c r="F14" s="75" t="s">
        <v>1062</v>
      </c>
      <c r="G14" s="48" t="s">
        <v>1067</v>
      </c>
      <c r="H14" s="372"/>
      <c r="I14" s="369"/>
      <c r="J14" s="372"/>
      <c r="K14" s="366"/>
      <c r="L14" s="434"/>
      <c r="M14" s="382"/>
      <c r="R14" s="111"/>
    </row>
    <row r="15" spans="1:18" s="69" customFormat="1" x14ac:dyDescent="0.2">
      <c r="A15" s="574"/>
      <c r="B15" s="553"/>
      <c r="C15" s="553"/>
      <c r="D15" s="553"/>
      <c r="E15" s="409"/>
      <c r="F15" s="75" t="s">
        <v>1063</v>
      </c>
      <c r="G15" s="48" t="s">
        <v>1068</v>
      </c>
      <c r="H15" s="372"/>
      <c r="I15" s="369"/>
      <c r="J15" s="373"/>
      <c r="K15" s="366"/>
      <c r="L15" s="434"/>
      <c r="M15" s="382"/>
      <c r="R15" s="111"/>
    </row>
    <row r="16" spans="1:18" s="69" customFormat="1" ht="24" x14ac:dyDescent="0.2">
      <c r="A16" s="574"/>
      <c r="B16" s="553"/>
      <c r="C16" s="553"/>
      <c r="D16" s="553"/>
      <c r="E16" s="407"/>
      <c r="F16" s="75" t="s">
        <v>1064</v>
      </c>
      <c r="G16" s="48" t="s">
        <v>1034</v>
      </c>
      <c r="H16" s="373"/>
      <c r="I16" s="370"/>
      <c r="J16" s="30" t="s">
        <v>1071</v>
      </c>
      <c r="K16" s="367"/>
      <c r="L16" s="435"/>
      <c r="M16" s="383"/>
      <c r="R16" s="111"/>
    </row>
    <row r="17" spans="1:18" s="69" customFormat="1" ht="24" x14ac:dyDescent="0.2">
      <c r="A17" s="574"/>
      <c r="B17" s="553"/>
      <c r="C17" s="553"/>
      <c r="D17" s="553"/>
      <c r="E17" s="491" t="s">
        <v>920</v>
      </c>
      <c r="F17" s="162" t="s">
        <v>47</v>
      </c>
      <c r="G17" s="442" t="s">
        <v>1058</v>
      </c>
      <c r="H17" s="410" t="s">
        <v>121</v>
      </c>
      <c r="I17" s="444">
        <v>1</v>
      </c>
      <c r="J17" s="493" t="s">
        <v>752</v>
      </c>
      <c r="K17" s="163" t="s">
        <v>753</v>
      </c>
      <c r="L17" s="477">
        <v>0</v>
      </c>
      <c r="M17" s="482" t="s">
        <v>241</v>
      </c>
      <c r="R17" s="70"/>
    </row>
    <row r="18" spans="1:18" s="69" customFormat="1" x14ac:dyDescent="0.2">
      <c r="A18" s="574"/>
      <c r="B18" s="553"/>
      <c r="C18" s="553"/>
      <c r="D18" s="553"/>
      <c r="E18" s="491"/>
      <c r="F18" s="162" t="s">
        <v>48</v>
      </c>
      <c r="G18" s="492"/>
      <c r="H18" s="432"/>
      <c r="I18" s="492"/>
      <c r="J18" s="493"/>
      <c r="K18" s="494" t="s">
        <v>929</v>
      </c>
      <c r="L18" s="477"/>
      <c r="M18" s="482"/>
      <c r="R18" s="70"/>
    </row>
    <row r="19" spans="1:18" s="69" customFormat="1" ht="24" x14ac:dyDescent="0.2">
      <c r="A19" s="574"/>
      <c r="B19" s="553"/>
      <c r="C19" s="553"/>
      <c r="D19" s="553"/>
      <c r="E19" s="491"/>
      <c r="F19" s="162" t="s">
        <v>49</v>
      </c>
      <c r="G19" s="492"/>
      <c r="H19" s="432"/>
      <c r="I19" s="492"/>
      <c r="J19" s="493"/>
      <c r="K19" s="495"/>
      <c r="L19" s="477"/>
      <c r="M19" s="482"/>
      <c r="R19" s="70"/>
    </row>
    <row r="20" spans="1:18" s="69" customFormat="1" ht="24" x14ac:dyDescent="0.2">
      <c r="A20" s="574"/>
      <c r="B20" s="553"/>
      <c r="C20" s="553"/>
      <c r="D20" s="553"/>
      <c r="E20" s="491"/>
      <c r="F20" s="162" t="s">
        <v>50</v>
      </c>
      <c r="G20" s="492"/>
      <c r="H20" s="432"/>
      <c r="I20" s="492"/>
      <c r="J20" s="493"/>
      <c r="K20" s="495"/>
      <c r="L20" s="477"/>
      <c r="M20" s="482"/>
      <c r="R20" s="70"/>
    </row>
    <row r="21" spans="1:18" s="69" customFormat="1" ht="24" x14ac:dyDescent="0.2">
      <c r="A21" s="574"/>
      <c r="B21" s="553"/>
      <c r="C21" s="553"/>
      <c r="D21" s="553"/>
      <c r="E21" s="491"/>
      <c r="F21" s="162" t="s">
        <v>51</v>
      </c>
      <c r="G21" s="492"/>
      <c r="H21" s="432"/>
      <c r="I21" s="492"/>
      <c r="J21" s="493"/>
      <c r="K21" s="495"/>
      <c r="L21" s="477"/>
      <c r="M21" s="482"/>
      <c r="R21" s="70"/>
    </row>
    <row r="22" spans="1:18" s="69" customFormat="1" ht="24" x14ac:dyDescent="0.2">
      <c r="A22" s="574"/>
      <c r="B22" s="553"/>
      <c r="C22" s="553"/>
      <c r="D22" s="553"/>
      <c r="E22" s="491"/>
      <c r="F22" s="162" t="s">
        <v>52</v>
      </c>
      <c r="G22" s="443"/>
      <c r="H22" s="411"/>
      <c r="I22" s="443"/>
      <c r="J22" s="493"/>
      <c r="K22" s="496"/>
      <c r="L22" s="477"/>
      <c r="M22" s="482"/>
      <c r="R22" s="70"/>
    </row>
    <row r="23" spans="1:18" s="69" customFormat="1" ht="24" x14ac:dyDescent="0.2">
      <c r="A23" s="574"/>
      <c r="B23" s="553"/>
      <c r="C23" s="553"/>
      <c r="D23" s="553"/>
      <c r="E23" s="491" t="s">
        <v>923</v>
      </c>
      <c r="F23" s="162" t="s">
        <v>53</v>
      </c>
      <c r="G23" s="442" t="s">
        <v>115</v>
      </c>
      <c r="H23" s="410" t="s">
        <v>123</v>
      </c>
      <c r="I23" s="444">
        <v>1</v>
      </c>
      <c r="J23" s="493" t="s">
        <v>122</v>
      </c>
      <c r="K23" s="163" t="s">
        <v>754</v>
      </c>
      <c r="L23" s="477">
        <v>0</v>
      </c>
      <c r="M23" s="482"/>
      <c r="R23" s="70"/>
    </row>
    <row r="24" spans="1:18" s="69" customFormat="1" ht="24" x14ac:dyDescent="0.2">
      <c r="A24" s="574"/>
      <c r="B24" s="553"/>
      <c r="C24" s="553"/>
      <c r="D24" s="553"/>
      <c r="E24" s="491"/>
      <c r="F24" s="162" t="s">
        <v>54</v>
      </c>
      <c r="G24" s="492"/>
      <c r="H24" s="432"/>
      <c r="I24" s="492"/>
      <c r="J24" s="493"/>
      <c r="K24" s="163" t="s">
        <v>930</v>
      </c>
      <c r="L24" s="477"/>
      <c r="M24" s="482"/>
      <c r="R24" s="70"/>
    </row>
    <row r="25" spans="1:18" s="69" customFormat="1" x14ac:dyDescent="0.2">
      <c r="A25" s="574"/>
      <c r="B25" s="553"/>
      <c r="C25" s="553"/>
      <c r="D25" s="553"/>
      <c r="E25" s="491"/>
      <c r="F25" s="162" t="s">
        <v>55</v>
      </c>
      <c r="G25" s="492"/>
      <c r="H25" s="432"/>
      <c r="I25" s="492"/>
      <c r="J25" s="493"/>
      <c r="K25" s="494" t="s">
        <v>755</v>
      </c>
      <c r="L25" s="477"/>
      <c r="M25" s="482"/>
      <c r="R25" s="70"/>
    </row>
    <row r="26" spans="1:18" s="69" customFormat="1" x14ac:dyDescent="0.2">
      <c r="A26" s="574"/>
      <c r="B26" s="553"/>
      <c r="C26" s="553"/>
      <c r="D26" s="553"/>
      <c r="E26" s="491"/>
      <c r="F26" s="162" t="s">
        <v>56</v>
      </c>
      <c r="G26" s="492"/>
      <c r="H26" s="432"/>
      <c r="I26" s="492"/>
      <c r="J26" s="493"/>
      <c r="K26" s="495"/>
      <c r="L26" s="477"/>
      <c r="M26" s="482"/>
      <c r="R26" s="70"/>
    </row>
    <row r="27" spans="1:18" s="69" customFormat="1" x14ac:dyDescent="0.2">
      <c r="A27" s="574"/>
      <c r="B27" s="553"/>
      <c r="C27" s="553"/>
      <c r="D27" s="553"/>
      <c r="E27" s="491"/>
      <c r="F27" s="162" t="s">
        <v>57</v>
      </c>
      <c r="G27" s="492"/>
      <c r="H27" s="432"/>
      <c r="I27" s="492"/>
      <c r="J27" s="493"/>
      <c r="K27" s="495"/>
      <c r="L27" s="477"/>
      <c r="M27" s="482"/>
      <c r="R27" s="70"/>
    </row>
    <row r="28" spans="1:18" s="69" customFormat="1" x14ac:dyDescent="0.2">
      <c r="A28" s="574"/>
      <c r="B28" s="553"/>
      <c r="C28" s="553"/>
      <c r="D28" s="553"/>
      <c r="E28" s="491"/>
      <c r="F28" s="162" t="s">
        <v>58</v>
      </c>
      <c r="G28" s="443"/>
      <c r="H28" s="411"/>
      <c r="I28" s="443"/>
      <c r="J28" s="493"/>
      <c r="K28" s="496"/>
      <c r="L28" s="477"/>
      <c r="M28" s="482"/>
      <c r="R28" s="70"/>
    </row>
    <row r="29" spans="1:18" s="69" customFormat="1" ht="24" x14ac:dyDescent="0.2">
      <c r="A29" s="574"/>
      <c r="B29" s="553"/>
      <c r="C29" s="553"/>
      <c r="D29" s="553"/>
      <c r="E29" s="491" t="s">
        <v>921</v>
      </c>
      <c r="F29" s="162" t="s">
        <v>59</v>
      </c>
      <c r="G29" s="442" t="s">
        <v>120</v>
      </c>
      <c r="H29" s="410" t="s">
        <v>390</v>
      </c>
      <c r="I29" s="444">
        <v>1</v>
      </c>
      <c r="J29" s="493" t="s">
        <v>124</v>
      </c>
      <c r="K29" s="164" t="s">
        <v>756</v>
      </c>
      <c r="L29" s="393">
        <v>0</v>
      </c>
      <c r="M29" s="482"/>
      <c r="R29" s="70"/>
    </row>
    <row r="30" spans="1:18" s="69" customFormat="1" x14ac:dyDescent="0.2">
      <c r="A30" s="574"/>
      <c r="B30" s="553"/>
      <c r="C30" s="553"/>
      <c r="D30" s="553"/>
      <c r="E30" s="491"/>
      <c r="F30" s="162" t="s">
        <v>60</v>
      </c>
      <c r="G30" s="492"/>
      <c r="H30" s="432"/>
      <c r="I30" s="492"/>
      <c r="J30" s="493"/>
      <c r="K30" s="494" t="s">
        <v>757</v>
      </c>
      <c r="L30" s="394"/>
      <c r="M30" s="482"/>
      <c r="R30" s="70"/>
    </row>
    <row r="31" spans="1:18" s="69" customFormat="1" ht="24" x14ac:dyDescent="0.2">
      <c r="A31" s="574"/>
      <c r="B31" s="553"/>
      <c r="C31" s="553"/>
      <c r="D31" s="553"/>
      <c r="E31" s="491"/>
      <c r="F31" s="162" t="s">
        <v>61</v>
      </c>
      <c r="G31" s="492"/>
      <c r="H31" s="432"/>
      <c r="I31" s="492"/>
      <c r="J31" s="493"/>
      <c r="K31" s="495"/>
      <c r="L31" s="394"/>
      <c r="M31" s="482"/>
      <c r="R31" s="70"/>
    </row>
    <row r="32" spans="1:18" s="69" customFormat="1" x14ac:dyDescent="0.2">
      <c r="A32" s="574"/>
      <c r="B32" s="553"/>
      <c r="C32" s="553"/>
      <c r="D32" s="553"/>
      <c r="E32" s="491"/>
      <c r="F32" s="162" t="s">
        <v>758</v>
      </c>
      <c r="G32" s="443"/>
      <c r="H32" s="411"/>
      <c r="I32" s="443"/>
      <c r="J32" s="493"/>
      <c r="K32" s="496"/>
      <c r="L32" s="395"/>
      <c r="M32" s="482"/>
      <c r="R32" s="70"/>
    </row>
    <row r="33" spans="1:18" s="69" customFormat="1" x14ac:dyDescent="0.2">
      <c r="A33" s="574"/>
      <c r="B33" s="553"/>
      <c r="C33" s="553"/>
      <c r="D33" s="553"/>
      <c r="E33" s="497" t="s">
        <v>759</v>
      </c>
      <c r="F33" s="162" t="s">
        <v>760</v>
      </c>
      <c r="G33" s="410" t="s">
        <v>761</v>
      </c>
      <c r="H33" s="410" t="s">
        <v>762</v>
      </c>
      <c r="I33" s="444">
        <v>0.9</v>
      </c>
      <c r="J33" s="210" t="s">
        <v>763</v>
      </c>
      <c r="K33" s="494" t="s">
        <v>764</v>
      </c>
      <c r="L33" s="393">
        <v>0</v>
      </c>
      <c r="M33" s="482"/>
      <c r="R33" s="70"/>
    </row>
    <row r="34" spans="1:18" s="69" customFormat="1" x14ac:dyDescent="0.2">
      <c r="A34" s="574"/>
      <c r="B34" s="553"/>
      <c r="C34" s="553"/>
      <c r="D34" s="553"/>
      <c r="E34" s="498"/>
      <c r="F34" s="162" t="s">
        <v>765</v>
      </c>
      <c r="G34" s="432"/>
      <c r="H34" s="432"/>
      <c r="I34" s="492"/>
      <c r="J34" s="210" t="s">
        <v>766</v>
      </c>
      <c r="K34" s="495"/>
      <c r="L34" s="394"/>
      <c r="M34" s="482"/>
      <c r="R34" s="70"/>
    </row>
    <row r="35" spans="1:18" s="69" customFormat="1" ht="24" x14ac:dyDescent="0.2">
      <c r="A35" s="574"/>
      <c r="B35" s="553"/>
      <c r="C35" s="553"/>
      <c r="D35" s="553"/>
      <c r="E35" s="498"/>
      <c r="F35" s="162" t="s">
        <v>767</v>
      </c>
      <c r="G35" s="432"/>
      <c r="H35" s="432"/>
      <c r="I35" s="492"/>
      <c r="J35" s="210" t="s">
        <v>768</v>
      </c>
      <c r="K35" s="496"/>
      <c r="L35" s="394"/>
      <c r="M35" s="482"/>
      <c r="R35" s="70"/>
    </row>
    <row r="36" spans="1:18" s="69" customFormat="1" x14ac:dyDescent="0.2">
      <c r="A36" s="574"/>
      <c r="B36" s="553"/>
      <c r="C36" s="553"/>
      <c r="D36" s="553"/>
      <c r="E36" s="498"/>
      <c r="F36" s="162" t="s">
        <v>769</v>
      </c>
      <c r="G36" s="432"/>
      <c r="H36" s="432"/>
      <c r="I36" s="492"/>
      <c r="J36" s="210" t="s">
        <v>770</v>
      </c>
      <c r="K36" s="165" t="s">
        <v>771</v>
      </c>
      <c r="L36" s="394"/>
      <c r="M36" s="482"/>
      <c r="R36" s="70"/>
    </row>
    <row r="37" spans="1:18" s="69" customFormat="1" ht="24.75" customHeight="1" x14ac:dyDescent="0.2">
      <c r="A37" s="574"/>
      <c r="B37" s="553"/>
      <c r="C37" s="553"/>
      <c r="D37" s="654"/>
      <c r="E37" s="499"/>
      <c r="F37" s="325" t="s">
        <v>926</v>
      </c>
      <c r="G37" s="411"/>
      <c r="H37" s="411"/>
      <c r="I37" s="443"/>
      <c r="J37" s="66" t="s">
        <v>927</v>
      </c>
      <c r="K37" s="44" t="s">
        <v>928</v>
      </c>
      <c r="L37" s="395"/>
      <c r="M37" s="482"/>
      <c r="R37" s="70"/>
    </row>
    <row r="38" spans="1:18" s="69" customFormat="1" ht="16.5" customHeight="1" x14ac:dyDescent="0.2">
      <c r="A38" s="574"/>
      <c r="B38" s="553"/>
      <c r="C38" s="553"/>
      <c r="D38" s="552" t="s">
        <v>936</v>
      </c>
      <c r="E38" s="491" t="s">
        <v>922</v>
      </c>
      <c r="F38" s="166" t="s">
        <v>67</v>
      </c>
      <c r="G38" s="410" t="s">
        <v>924</v>
      </c>
      <c r="H38" s="410" t="s">
        <v>125</v>
      </c>
      <c r="I38" s="444">
        <v>1</v>
      </c>
      <c r="J38" s="493" t="s">
        <v>126</v>
      </c>
      <c r="K38" s="163" t="s">
        <v>772</v>
      </c>
      <c r="L38" s="393">
        <f>750*3</f>
        <v>2250</v>
      </c>
      <c r="M38" s="482"/>
      <c r="R38" s="70"/>
    </row>
    <row r="39" spans="1:18" s="69" customFormat="1" ht="24" x14ac:dyDescent="0.2">
      <c r="A39" s="574"/>
      <c r="B39" s="553"/>
      <c r="C39" s="654"/>
      <c r="D39" s="553"/>
      <c r="E39" s="491"/>
      <c r="F39" s="166" t="s">
        <v>68</v>
      </c>
      <c r="G39" s="492"/>
      <c r="H39" s="432"/>
      <c r="I39" s="492"/>
      <c r="J39" s="502"/>
      <c r="K39" s="570" t="s">
        <v>773</v>
      </c>
      <c r="L39" s="394"/>
      <c r="M39" s="482"/>
      <c r="R39" s="70"/>
    </row>
    <row r="40" spans="1:18" s="69" customFormat="1" x14ac:dyDescent="0.2">
      <c r="A40" s="574"/>
      <c r="B40" s="553"/>
      <c r="C40" s="572" t="s">
        <v>526</v>
      </c>
      <c r="D40" s="553"/>
      <c r="E40" s="491"/>
      <c r="F40" s="166" t="s">
        <v>69</v>
      </c>
      <c r="G40" s="492"/>
      <c r="H40" s="432"/>
      <c r="I40" s="492"/>
      <c r="J40" s="502"/>
      <c r="K40" s="571"/>
      <c r="L40" s="394"/>
      <c r="M40" s="482"/>
      <c r="R40" s="70"/>
    </row>
    <row r="41" spans="1:18" s="69" customFormat="1" ht="24" x14ac:dyDescent="0.2">
      <c r="A41" s="574"/>
      <c r="B41" s="553"/>
      <c r="C41" s="572"/>
      <c r="D41" s="553"/>
      <c r="E41" s="491"/>
      <c r="F41" s="166" t="s">
        <v>70</v>
      </c>
      <c r="G41" s="492"/>
      <c r="H41" s="432"/>
      <c r="I41" s="492"/>
      <c r="J41" s="502"/>
      <c r="K41" s="500" t="s">
        <v>774</v>
      </c>
      <c r="L41" s="394"/>
      <c r="M41" s="482"/>
      <c r="R41" s="70"/>
    </row>
    <row r="42" spans="1:18" s="69" customFormat="1" ht="24" x14ac:dyDescent="0.2">
      <c r="A42" s="574"/>
      <c r="B42" s="553"/>
      <c r="C42" s="572"/>
      <c r="D42" s="553"/>
      <c r="E42" s="491"/>
      <c r="F42" s="166" t="s">
        <v>71</v>
      </c>
      <c r="G42" s="492"/>
      <c r="H42" s="432"/>
      <c r="I42" s="492"/>
      <c r="J42" s="502"/>
      <c r="K42" s="501"/>
      <c r="L42" s="394"/>
      <c r="M42" s="482"/>
      <c r="R42" s="70"/>
    </row>
    <row r="43" spans="1:18" s="69" customFormat="1" ht="24" x14ac:dyDescent="0.2">
      <c r="A43" s="574"/>
      <c r="B43" s="553"/>
      <c r="C43" s="572"/>
      <c r="D43" s="553"/>
      <c r="E43" s="491"/>
      <c r="F43" s="166" t="s">
        <v>72</v>
      </c>
      <c r="G43" s="443"/>
      <c r="H43" s="411"/>
      <c r="I43" s="443"/>
      <c r="J43" s="502"/>
      <c r="K43" s="164" t="s">
        <v>775</v>
      </c>
      <c r="L43" s="395"/>
      <c r="M43" s="482"/>
      <c r="R43" s="70"/>
    </row>
    <row r="44" spans="1:18" s="69" customFormat="1" x14ac:dyDescent="0.2">
      <c r="A44" s="574"/>
      <c r="B44" s="553"/>
      <c r="C44" s="572"/>
      <c r="D44" s="572" t="s">
        <v>937</v>
      </c>
      <c r="E44" s="491" t="s">
        <v>384</v>
      </c>
      <c r="F44" s="162" t="s">
        <v>62</v>
      </c>
      <c r="G44" s="442" t="s">
        <v>497</v>
      </c>
      <c r="H44" s="410" t="s">
        <v>389</v>
      </c>
      <c r="I44" s="444">
        <v>1</v>
      </c>
      <c r="J44" s="410" t="s">
        <v>939</v>
      </c>
      <c r="K44" s="163" t="s">
        <v>776</v>
      </c>
      <c r="L44" s="393">
        <v>0</v>
      </c>
      <c r="M44" s="324" t="s">
        <v>1046</v>
      </c>
      <c r="R44" s="70"/>
    </row>
    <row r="45" spans="1:18" s="69" customFormat="1" ht="24" x14ac:dyDescent="0.2">
      <c r="A45" s="574"/>
      <c r="B45" s="553"/>
      <c r="C45" s="572"/>
      <c r="D45" s="572"/>
      <c r="E45" s="491"/>
      <c r="F45" s="162" t="s">
        <v>63</v>
      </c>
      <c r="G45" s="492"/>
      <c r="H45" s="432"/>
      <c r="I45" s="445"/>
      <c r="J45" s="432"/>
      <c r="K45" s="163"/>
      <c r="L45" s="394"/>
      <c r="M45" s="382" t="s">
        <v>1047</v>
      </c>
      <c r="R45" s="70"/>
    </row>
    <row r="46" spans="1:18" s="69" customFormat="1" ht="24" x14ac:dyDescent="0.2">
      <c r="A46" s="574"/>
      <c r="B46" s="553"/>
      <c r="C46" s="572"/>
      <c r="D46" s="572"/>
      <c r="E46" s="491"/>
      <c r="F46" s="162" t="s">
        <v>64</v>
      </c>
      <c r="G46" s="492"/>
      <c r="H46" s="432"/>
      <c r="I46" s="445"/>
      <c r="J46" s="432"/>
      <c r="K46" s="163" t="s">
        <v>777</v>
      </c>
      <c r="L46" s="394"/>
      <c r="M46" s="382"/>
      <c r="R46" s="70"/>
    </row>
    <row r="47" spans="1:18" s="69" customFormat="1" ht="24" x14ac:dyDescent="0.2">
      <c r="A47" s="574"/>
      <c r="B47" s="553"/>
      <c r="C47" s="572"/>
      <c r="D47" s="572"/>
      <c r="E47" s="491"/>
      <c r="F47" s="162" t="s">
        <v>263</v>
      </c>
      <c r="G47" s="492"/>
      <c r="H47" s="432"/>
      <c r="I47" s="445"/>
      <c r="J47" s="432"/>
      <c r="K47" s="163" t="s">
        <v>778</v>
      </c>
      <c r="L47" s="394"/>
      <c r="M47" s="382"/>
      <c r="R47" s="70"/>
    </row>
    <row r="48" spans="1:18" s="69" customFormat="1" x14ac:dyDescent="0.2">
      <c r="A48" s="574"/>
      <c r="B48" s="553"/>
      <c r="C48" s="572"/>
      <c r="D48" s="572"/>
      <c r="E48" s="491"/>
      <c r="F48" s="162" t="s">
        <v>938</v>
      </c>
      <c r="G48" s="443"/>
      <c r="H48" s="411"/>
      <c r="I48" s="446"/>
      <c r="J48" s="411"/>
      <c r="K48" s="163" t="s">
        <v>779</v>
      </c>
      <c r="L48" s="395"/>
      <c r="M48" s="383"/>
      <c r="R48" s="70"/>
    </row>
    <row r="49" spans="1:18" s="69" customFormat="1" ht="24" customHeight="1" x14ac:dyDescent="0.2">
      <c r="A49" s="574"/>
      <c r="B49" s="553"/>
      <c r="C49" s="552" t="s">
        <v>934</v>
      </c>
      <c r="D49" s="359" t="s">
        <v>925</v>
      </c>
      <c r="E49" s="386" t="s">
        <v>940</v>
      </c>
      <c r="F49" s="8" t="s">
        <v>947</v>
      </c>
      <c r="G49" s="28" t="s">
        <v>115</v>
      </c>
      <c r="H49" s="414" t="s">
        <v>932</v>
      </c>
      <c r="I49" s="469">
        <v>1</v>
      </c>
      <c r="J49" s="410" t="s">
        <v>1044</v>
      </c>
      <c r="K49" s="494" t="s">
        <v>1045</v>
      </c>
      <c r="L49" s="393">
        <v>0</v>
      </c>
      <c r="M49" s="482" t="s">
        <v>241</v>
      </c>
      <c r="R49" s="70"/>
    </row>
    <row r="50" spans="1:18" s="69" customFormat="1" ht="24" x14ac:dyDescent="0.2">
      <c r="A50" s="574"/>
      <c r="B50" s="553"/>
      <c r="C50" s="553"/>
      <c r="D50" s="360"/>
      <c r="E50" s="523"/>
      <c r="F50" s="8" t="s">
        <v>948</v>
      </c>
      <c r="G50" s="28" t="s">
        <v>115</v>
      </c>
      <c r="H50" s="414"/>
      <c r="I50" s="469"/>
      <c r="J50" s="432"/>
      <c r="K50" s="495"/>
      <c r="L50" s="394"/>
      <c r="M50" s="482"/>
      <c r="R50" s="70"/>
    </row>
    <row r="51" spans="1:18" s="69" customFormat="1" ht="21.75" customHeight="1" x14ac:dyDescent="0.2">
      <c r="A51" s="574"/>
      <c r="B51" s="553"/>
      <c r="C51" s="553"/>
      <c r="D51" s="360"/>
      <c r="E51" s="523"/>
      <c r="F51" s="8" t="s">
        <v>949</v>
      </c>
      <c r="G51" s="28" t="s">
        <v>115</v>
      </c>
      <c r="H51" s="414"/>
      <c r="I51" s="469"/>
      <c r="J51" s="432"/>
      <c r="K51" s="495"/>
      <c r="L51" s="394"/>
      <c r="M51" s="482" t="s">
        <v>956</v>
      </c>
      <c r="R51" s="70"/>
    </row>
    <row r="52" spans="1:18" s="69" customFormat="1" x14ac:dyDescent="0.2">
      <c r="A52" s="574"/>
      <c r="B52" s="553"/>
      <c r="C52" s="553"/>
      <c r="D52" s="360"/>
      <c r="E52" s="523"/>
      <c r="F52" s="8" t="s">
        <v>950</v>
      </c>
      <c r="G52" s="28" t="s">
        <v>115</v>
      </c>
      <c r="H52" s="414"/>
      <c r="I52" s="469"/>
      <c r="J52" s="432"/>
      <c r="K52" s="495"/>
      <c r="L52" s="394"/>
      <c r="M52" s="482"/>
      <c r="R52" s="70"/>
    </row>
    <row r="53" spans="1:18" s="69" customFormat="1" ht="24" x14ac:dyDescent="0.2">
      <c r="A53" s="574"/>
      <c r="B53" s="553"/>
      <c r="C53" s="553"/>
      <c r="D53" s="360"/>
      <c r="E53" s="523"/>
      <c r="F53" s="8" t="s">
        <v>951</v>
      </c>
      <c r="G53" s="28" t="s">
        <v>115</v>
      </c>
      <c r="H53" s="414"/>
      <c r="I53" s="469"/>
      <c r="J53" s="432"/>
      <c r="K53" s="495"/>
      <c r="L53" s="394"/>
      <c r="M53" s="324" t="s">
        <v>957</v>
      </c>
      <c r="R53" s="70"/>
    </row>
    <row r="54" spans="1:18" s="69" customFormat="1" x14ac:dyDescent="0.2">
      <c r="A54" s="574"/>
      <c r="B54" s="553"/>
      <c r="C54" s="553"/>
      <c r="D54" s="360"/>
      <c r="E54" s="523"/>
      <c r="F54" s="8" t="s">
        <v>952</v>
      </c>
      <c r="G54" s="28" t="s">
        <v>115</v>
      </c>
      <c r="H54" s="414"/>
      <c r="I54" s="469"/>
      <c r="J54" s="432"/>
      <c r="K54" s="495"/>
      <c r="L54" s="394"/>
      <c r="M54" s="324" t="s">
        <v>958</v>
      </c>
      <c r="R54" s="70"/>
    </row>
    <row r="55" spans="1:18" s="69" customFormat="1" ht="24" x14ac:dyDescent="0.2">
      <c r="A55" s="574"/>
      <c r="B55" s="553"/>
      <c r="C55" s="553"/>
      <c r="D55" s="360"/>
      <c r="E55" s="523"/>
      <c r="F55" s="44" t="s">
        <v>960</v>
      </c>
      <c r="G55" s="28" t="s">
        <v>115</v>
      </c>
      <c r="H55" s="414"/>
      <c r="I55" s="469"/>
      <c r="J55" s="432"/>
      <c r="K55" s="495"/>
      <c r="L55" s="394"/>
      <c r="M55" s="324" t="s">
        <v>959</v>
      </c>
      <c r="R55" s="70"/>
    </row>
    <row r="56" spans="1:18" s="69" customFormat="1" ht="24" customHeight="1" x14ac:dyDescent="0.2">
      <c r="A56" s="574"/>
      <c r="B56" s="553"/>
      <c r="C56" s="553"/>
      <c r="D56" s="360"/>
      <c r="E56" s="523"/>
      <c r="F56" s="44" t="s">
        <v>953</v>
      </c>
      <c r="G56" s="28" t="s">
        <v>115</v>
      </c>
      <c r="H56" s="414"/>
      <c r="I56" s="469"/>
      <c r="J56" s="432"/>
      <c r="K56" s="495"/>
      <c r="L56" s="394"/>
      <c r="M56" s="324" t="s">
        <v>961</v>
      </c>
      <c r="R56" s="70"/>
    </row>
    <row r="57" spans="1:18" s="69" customFormat="1" x14ac:dyDescent="0.2">
      <c r="A57" s="574"/>
      <c r="B57" s="553"/>
      <c r="C57" s="553"/>
      <c r="D57" s="360"/>
      <c r="E57" s="523"/>
      <c r="F57" s="44" t="s">
        <v>954</v>
      </c>
      <c r="G57" s="28" t="s">
        <v>115</v>
      </c>
      <c r="H57" s="414"/>
      <c r="I57" s="469"/>
      <c r="J57" s="432"/>
      <c r="K57" s="495"/>
      <c r="L57" s="394"/>
      <c r="M57" s="324" t="s">
        <v>241</v>
      </c>
      <c r="R57" s="70"/>
    </row>
    <row r="58" spans="1:18" s="69" customFormat="1" ht="18.75" customHeight="1" x14ac:dyDescent="0.2">
      <c r="A58" s="574"/>
      <c r="B58" s="553"/>
      <c r="C58" s="553"/>
      <c r="D58" s="360"/>
      <c r="E58" s="523"/>
      <c r="F58" s="44" t="s">
        <v>955</v>
      </c>
      <c r="G58" s="28" t="s">
        <v>115</v>
      </c>
      <c r="H58" s="414"/>
      <c r="I58" s="469"/>
      <c r="J58" s="432"/>
      <c r="K58" s="495"/>
      <c r="L58" s="394"/>
      <c r="M58" s="324" t="s">
        <v>962</v>
      </c>
      <c r="R58" s="70"/>
    </row>
    <row r="59" spans="1:18" s="69" customFormat="1" x14ac:dyDescent="0.2">
      <c r="A59" s="574"/>
      <c r="B59" s="553"/>
      <c r="C59" s="553"/>
      <c r="D59" s="360"/>
      <c r="E59" s="523"/>
      <c r="F59" s="44" t="s">
        <v>967</v>
      </c>
      <c r="G59" s="28" t="s">
        <v>115</v>
      </c>
      <c r="H59" s="414"/>
      <c r="I59" s="469"/>
      <c r="J59" s="411"/>
      <c r="K59" s="496"/>
      <c r="L59" s="395"/>
      <c r="M59" s="324" t="s">
        <v>963</v>
      </c>
      <c r="R59" s="70"/>
    </row>
    <row r="60" spans="1:18" s="69" customFormat="1" ht="18.75" customHeight="1" x14ac:dyDescent="0.2">
      <c r="A60" s="574"/>
      <c r="B60" s="553"/>
      <c r="C60" s="552" t="s">
        <v>1037</v>
      </c>
      <c r="D60" s="572" t="s">
        <v>945</v>
      </c>
      <c r="E60" s="655" t="s">
        <v>931</v>
      </c>
      <c r="F60" s="171" t="s">
        <v>964</v>
      </c>
      <c r="G60" s="186" t="s">
        <v>1041</v>
      </c>
      <c r="H60" s="493" t="s">
        <v>780</v>
      </c>
      <c r="I60" s="644">
        <v>1</v>
      </c>
      <c r="J60" s="222" t="s">
        <v>781</v>
      </c>
      <c r="K60" s="249" t="s">
        <v>782</v>
      </c>
      <c r="L60" s="281"/>
      <c r="M60" s="482" t="s">
        <v>969</v>
      </c>
      <c r="R60" s="70"/>
    </row>
    <row r="61" spans="1:18" s="69" customFormat="1" x14ac:dyDescent="0.2">
      <c r="A61" s="574"/>
      <c r="B61" s="553"/>
      <c r="C61" s="553"/>
      <c r="D61" s="572"/>
      <c r="E61" s="655"/>
      <c r="F61" s="171" t="s">
        <v>965</v>
      </c>
      <c r="G61" s="186" t="s">
        <v>1040</v>
      </c>
      <c r="H61" s="493"/>
      <c r="I61" s="645"/>
      <c r="J61" s="222" t="s">
        <v>783</v>
      </c>
      <c r="K61" s="651" t="s">
        <v>784</v>
      </c>
      <c r="L61" s="281"/>
      <c r="M61" s="482"/>
      <c r="R61" s="70"/>
    </row>
    <row r="62" spans="1:18" s="69" customFormat="1" ht="18" customHeight="1" x14ac:dyDescent="0.2">
      <c r="A62" s="574"/>
      <c r="B62" s="553"/>
      <c r="C62" s="553"/>
      <c r="D62" s="572"/>
      <c r="E62" s="655"/>
      <c r="F62" s="171" t="s">
        <v>966</v>
      </c>
      <c r="G62" s="186" t="s">
        <v>785</v>
      </c>
      <c r="H62" s="410" t="s">
        <v>786</v>
      </c>
      <c r="I62" s="645"/>
      <c r="J62" s="214" t="s">
        <v>1042</v>
      </c>
      <c r="K62" s="652"/>
      <c r="L62" s="281"/>
      <c r="M62" s="482"/>
      <c r="R62" s="70"/>
    </row>
    <row r="63" spans="1:18" s="69" customFormat="1" ht="15.75" customHeight="1" x14ac:dyDescent="0.2">
      <c r="A63" s="574"/>
      <c r="B63" s="553"/>
      <c r="C63" s="553"/>
      <c r="D63" s="572"/>
      <c r="E63" s="655"/>
      <c r="F63" s="171" t="s">
        <v>1038</v>
      </c>
      <c r="G63" s="187" t="s">
        <v>1039</v>
      </c>
      <c r="H63" s="432"/>
      <c r="I63" s="169"/>
      <c r="J63" s="223" t="s">
        <v>1043</v>
      </c>
      <c r="K63" s="652"/>
      <c r="L63" s="282"/>
      <c r="M63" s="482"/>
      <c r="R63" s="70"/>
    </row>
    <row r="64" spans="1:18" s="69" customFormat="1" ht="24" x14ac:dyDescent="0.2">
      <c r="A64" s="574"/>
      <c r="B64" s="553"/>
      <c r="C64" s="553"/>
      <c r="D64" s="572"/>
      <c r="E64" s="655"/>
      <c r="F64" s="171" t="s">
        <v>1036</v>
      </c>
      <c r="G64" s="187" t="s">
        <v>1034</v>
      </c>
      <c r="H64" s="411"/>
      <c r="I64" s="169"/>
      <c r="J64" s="222" t="s">
        <v>787</v>
      </c>
      <c r="K64" s="653"/>
      <c r="L64" s="282">
        <v>165000</v>
      </c>
      <c r="M64" s="482"/>
      <c r="R64" s="70"/>
    </row>
    <row r="65" spans="1:18" s="69" customFormat="1" ht="17.25" customHeight="1" x14ac:dyDescent="0.2">
      <c r="A65" s="574"/>
      <c r="B65" s="553"/>
      <c r="C65" s="553"/>
      <c r="D65" s="552" t="s">
        <v>946</v>
      </c>
      <c r="E65" s="686" t="s">
        <v>1230</v>
      </c>
      <c r="F65" s="172" t="s">
        <v>974</v>
      </c>
      <c r="G65" s="187" t="s">
        <v>116</v>
      </c>
      <c r="H65" s="371" t="s">
        <v>846</v>
      </c>
      <c r="I65" s="169"/>
      <c r="J65" s="222" t="s">
        <v>978</v>
      </c>
      <c r="K65" s="657" t="s">
        <v>981</v>
      </c>
      <c r="L65" s="282">
        <v>540000</v>
      </c>
      <c r="M65" s="381" t="s">
        <v>968</v>
      </c>
      <c r="R65" s="70"/>
    </row>
    <row r="66" spans="1:18" s="69" customFormat="1" ht="16.5" customHeight="1" x14ac:dyDescent="0.2">
      <c r="A66" s="574"/>
      <c r="B66" s="553"/>
      <c r="C66" s="553"/>
      <c r="D66" s="553"/>
      <c r="E66" s="687"/>
      <c r="F66" s="171" t="s">
        <v>975</v>
      </c>
      <c r="G66" s="187" t="s">
        <v>118</v>
      </c>
      <c r="H66" s="372"/>
      <c r="I66" s="169"/>
      <c r="J66" s="222" t="s">
        <v>787</v>
      </c>
      <c r="K66" s="658"/>
      <c r="L66" s="656">
        <v>1250000</v>
      </c>
      <c r="M66" s="382"/>
      <c r="R66" s="70"/>
    </row>
    <row r="67" spans="1:18" s="69" customFormat="1" ht="18" customHeight="1" x14ac:dyDescent="0.2">
      <c r="A67" s="574"/>
      <c r="B67" s="553"/>
      <c r="C67" s="553"/>
      <c r="D67" s="553"/>
      <c r="E67" s="687"/>
      <c r="F67" s="171" t="s">
        <v>976</v>
      </c>
      <c r="G67" s="187" t="s">
        <v>118</v>
      </c>
      <c r="H67" s="372"/>
      <c r="I67" s="169"/>
      <c r="J67" s="222" t="s">
        <v>979</v>
      </c>
      <c r="K67" s="658"/>
      <c r="L67" s="656"/>
      <c r="M67" s="382"/>
      <c r="R67" s="70"/>
    </row>
    <row r="68" spans="1:18" s="69" customFormat="1" ht="21" customHeight="1" x14ac:dyDescent="0.2">
      <c r="A68" s="574"/>
      <c r="B68" s="553"/>
      <c r="C68" s="553"/>
      <c r="D68" s="553"/>
      <c r="E68" s="687"/>
      <c r="F68" s="171" t="s">
        <v>977</v>
      </c>
      <c r="G68" s="187" t="s">
        <v>1006</v>
      </c>
      <c r="H68" s="372"/>
      <c r="I68" s="169"/>
      <c r="J68" s="66" t="s">
        <v>180</v>
      </c>
      <c r="K68" s="658"/>
      <c r="L68" s="656"/>
      <c r="M68" s="382"/>
      <c r="R68" s="70"/>
    </row>
    <row r="69" spans="1:18" s="69" customFormat="1" ht="13.5" customHeight="1" x14ac:dyDescent="0.2">
      <c r="A69" s="574"/>
      <c r="B69" s="553"/>
      <c r="C69" s="553"/>
      <c r="D69" s="553"/>
      <c r="E69" s="687"/>
      <c r="F69" s="171" t="s">
        <v>1035</v>
      </c>
      <c r="G69" s="187" t="s">
        <v>1034</v>
      </c>
      <c r="H69" s="372"/>
      <c r="I69" s="169"/>
      <c r="J69" s="222" t="s">
        <v>980</v>
      </c>
      <c r="K69" s="658"/>
      <c r="L69" s="656"/>
      <c r="M69" s="382"/>
      <c r="R69" s="70"/>
    </row>
    <row r="70" spans="1:18" s="69" customFormat="1" ht="17.25" customHeight="1" x14ac:dyDescent="0.2">
      <c r="A70" s="574"/>
      <c r="B70" s="553"/>
      <c r="C70" s="553"/>
      <c r="D70" s="553"/>
      <c r="E70" s="687"/>
      <c r="F70" s="172" t="s">
        <v>1229</v>
      </c>
      <c r="G70" s="187" t="s">
        <v>1058</v>
      </c>
      <c r="H70" s="372"/>
      <c r="I70" s="169"/>
      <c r="J70" s="222" t="s">
        <v>1444</v>
      </c>
      <c r="K70" s="220"/>
      <c r="L70" s="281">
        <v>400000</v>
      </c>
      <c r="M70" s="382"/>
      <c r="R70" s="70"/>
    </row>
    <row r="71" spans="1:18" s="69" customFormat="1" ht="17.25" customHeight="1" x14ac:dyDescent="0.2">
      <c r="A71" s="574"/>
      <c r="B71" s="553"/>
      <c r="C71" s="654"/>
      <c r="D71" s="654"/>
      <c r="E71" s="688"/>
      <c r="F71" s="172" t="s">
        <v>1441</v>
      </c>
      <c r="G71" s="52" t="s">
        <v>1407</v>
      </c>
      <c r="H71" s="326" t="s">
        <v>1442</v>
      </c>
      <c r="I71" s="169"/>
      <c r="J71" s="222" t="s">
        <v>1443</v>
      </c>
      <c r="K71" s="220"/>
      <c r="L71" s="282">
        <v>0</v>
      </c>
      <c r="M71" s="383"/>
      <c r="R71" s="70"/>
    </row>
    <row r="72" spans="1:18" s="69" customFormat="1" ht="12" customHeight="1" x14ac:dyDescent="0.2">
      <c r="A72" s="574"/>
      <c r="B72" s="553"/>
      <c r="C72" s="572" t="s">
        <v>941</v>
      </c>
      <c r="D72" s="359" t="s">
        <v>942</v>
      </c>
      <c r="E72" s="386" t="s">
        <v>992</v>
      </c>
      <c r="F72" s="59" t="s">
        <v>990</v>
      </c>
      <c r="G72" s="52" t="s">
        <v>115</v>
      </c>
      <c r="H72" s="223" t="s">
        <v>988</v>
      </c>
      <c r="I72" s="181">
        <v>4</v>
      </c>
      <c r="J72" s="468" t="s">
        <v>943</v>
      </c>
      <c r="K72" s="457" t="s">
        <v>1054</v>
      </c>
      <c r="L72" s="393">
        <v>5000</v>
      </c>
      <c r="M72" s="482" t="s">
        <v>1055</v>
      </c>
      <c r="R72" s="70"/>
    </row>
    <row r="73" spans="1:18" s="69" customFormat="1" ht="32.25" customHeight="1" x14ac:dyDescent="0.2">
      <c r="A73" s="574"/>
      <c r="B73" s="553"/>
      <c r="C73" s="572"/>
      <c r="D73" s="360"/>
      <c r="E73" s="523"/>
      <c r="F73" s="59" t="s">
        <v>1032</v>
      </c>
      <c r="G73" s="52" t="s">
        <v>1031</v>
      </c>
      <c r="H73" s="223" t="s">
        <v>993</v>
      </c>
      <c r="I73" s="181">
        <v>2</v>
      </c>
      <c r="J73" s="468"/>
      <c r="K73" s="458"/>
      <c r="L73" s="394"/>
      <c r="M73" s="482"/>
      <c r="R73" s="70"/>
    </row>
    <row r="74" spans="1:18" s="69" customFormat="1" ht="24" x14ac:dyDescent="0.2">
      <c r="A74" s="574"/>
      <c r="B74" s="553"/>
      <c r="C74" s="572"/>
      <c r="D74" s="360"/>
      <c r="E74" s="523"/>
      <c r="F74" s="59" t="s">
        <v>1033</v>
      </c>
      <c r="G74" s="52" t="s">
        <v>115</v>
      </c>
      <c r="H74" s="487" t="s">
        <v>989</v>
      </c>
      <c r="I74" s="181">
        <v>2</v>
      </c>
      <c r="J74" s="468"/>
      <c r="K74" s="458"/>
      <c r="L74" s="394"/>
      <c r="M74" s="482"/>
      <c r="R74" s="70"/>
    </row>
    <row r="75" spans="1:18" s="69" customFormat="1" x14ac:dyDescent="0.2">
      <c r="A75" s="575"/>
      <c r="B75" s="654"/>
      <c r="C75" s="572"/>
      <c r="D75" s="360"/>
      <c r="E75" s="523"/>
      <c r="F75" s="170" t="s">
        <v>991</v>
      </c>
      <c r="G75" s="52" t="s">
        <v>115</v>
      </c>
      <c r="H75" s="488"/>
      <c r="I75" s="180">
        <v>6</v>
      </c>
      <c r="J75" s="468"/>
      <c r="K75" s="458"/>
      <c r="L75" s="394"/>
      <c r="M75" s="482"/>
      <c r="R75" s="70"/>
    </row>
    <row r="76" spans="1:18" s="69" customFormat="1" ht="23.25" customHeight="1" x14ac:dyDescent="0.2">
      <c r="A76" s="362" t="s">
        <v>252</v>
      </c>
      <c r="B76" s="440" t="s">
        <v>253</v>
      </c>
      <c r="C76" s="552" t="s">
        <v>944</v>
      </c>
      <c r="D76" s="359" t="s">
        <v>972</v>
      </c>
      <c r="E76" s="365" t="s">
        <v>973</v>
      </c>
      <c r="F76" s="179" t="s">
        <v>983</v>
      </c>
      <c r="G76" s="52" t="s">
        <v>115</v>
      </c>
      <c r="H76" s="371" t="s">
        <v>986</v>
      </c>
      <c r="I76" s="465">
        <v>1</v>
      </c>
      <c r="J76" s="468" t="s">
        <v>1053</v>
      </c>
      <c r="K76" s="457" t="s">
        <v>1054</v>
      </c>
      <c r="L76" s="393">
        <v>2500</v>
      </c>
      <c r="M76" s="482" t="s">
        <v>1445</v>
      </c>
      <c r="R76" s="70"/>
    </row>
    <row r="77" spans="1:18" s="69" customFormat="1" x14ac:dyDescent="0.2">
      <c r="A77" s="363"/>
      <c r="B77" s="440"/>
      <c r="C77" s="553"/>
      <c r="D77" s="360"/>
      <c r="E77" s="366"/>
      <c r="F77" s="178" t="s">
        <v>984</v>
      </c>
      <c r="G77" s="52" t="s">
        <v>115</v>
      </c>
      <c r="H77" s="372"/>
      <c r="I77" s="466"/>
      <c r="J77" s="468"/>
      <c r="K77" s="458"/>
      <c r="L77" s="394"/>
      <c r="M77" s="482"/>
      <c r="R77" s="70"/>
    </row>
    <row r="78" spans="1:18" s="69" customFormat="1" ht="12" customHeight="1" x14ac:dyDescent="0.2">
      <c r="A78" s="363"/>
      <c r="B78" s="440"/>
      <c r="C78" s="553"/>
      <c r="D78" s="360"/>
      <c r="E78" s="366"/>
      <c r="F78" s="178" t="s">
        <v>1048</v>
      </c>
      <c r="G78" s="52" t="s">
        <v>115</v>
      </c>
      <c r="H78" s="372"/>
      <c r="I78" s="466"/>
      <c r="J78" s="468"/>
      <c r="K78" s="458"/>
      <c r="L78" s="394"/>
      <c r="M78" s="482"/>
      <c r="R78" s="70"/>
    </row>
    <row r="79" spans="1:18" s="69" customFormat="1" x14ac:dyDescent="0.2">
      <c r="A79" s="363"/>
      <c r="B79" s="440"/>
      <c r="C79" s="553"/>
      <c r="D79" s="360"/>
      <c r="E79" s="366"/>
      <c r="F79" s="178"/>
      <c r="G79" s="52" t="s">
        <v>115</v>
      </c>
      <c r="H79" s="372"/>
      <c r="I79" s="466"/>
      <c r="J79" s="468"/>
      <c r="K79" s="458"/>
      <c r="L79" s="394"/>
      <c r="M79" s="482"/>
      <c r="R79" s="70"/>
    </row>
    <row r="80" spans="1:18" s="69" customFormat="1" ht="11.25" customHeight="1" x14ac:dyDescent="0.2">
      <c r="A80" s="363"/>
      <c r="B80" s="440"/>
      <c r="C80" s="359" t="s">
        <v>538</v>
      </c>
      <c r="D80" s="439" t="s">
        <v>982</v>
      </c>
      <c r="E80" s="438" t="s">
        <v>528</v>
      </c>
      <c r="F80" s="77" t="s">
        <v>1049</v>
      </c>
      <c r="G80" s="371" t="s">
        <v>116</v>
      </c>
      <c r="H80" s="371" t="s">
        <v>391</v>
      </c>
      <c r="I80" s="391">
        <v>1</v>
      </c>
      <c r="J80" s="371" t="s">
        <v>1051</v>
      </c>
      <c r="K80" s="365" t="s">
        <v>987</v>
      </c>
      <c r="L80" s="477">
        <v>0</v>
      </c>
      <c r="M80" s="381" t="s">
        <v>985</v>
      </c>
      <c r="R80" s="70"/>
    </row>
    <row r="81" spans="1:18" s="69" customFormat="1" ht="11.25" customHeight="1" x14ac:dyDescent="0.2">
      <c r="A81" s="363"/>
      <c r="B81" s="440"/>
      <c r="C81" s="360"/>
      <c r="D81" s="439"/>
      <c r="E81" s="438"/>
      <c r="F81" s="77" t="s">
        <v>255</v>
      </c>
      <c r="G81" s="372"/>
      <c r="H81" s="372"/>
      <c r="I81" s="392"/>
      <c r="J81" s="372"/>
      <c r="K81" s="366"/>
      <c r="L81" s="477"/>
      <c r="M81" s="382"/>
      <c r="R81" s="70"/>
    </row>
    <row r="82" spans="1:18" s="69" customFormat="1" ht="11.25" customHeight="1" x14ac:dyDescent="0.2">
      <c r="A82" s="363"/>
      <c r="B82" s="440"/>
      <c r="C82" s="360"/>
      <c r="D82" s="439"/>
      <c r="E82" s="438"/>
      <c r="F82" s="77" t="s">
        <v>254</v>
      </c>
      <c r="G82" s="372"/>
      <c r="H82" s="372"/>
      <c r="I82" s="392"/>
      <c r="J82" s="372"/>
      <c r="K82" s="366"/>
      <c r="L82" s="477"/>
      <c r="M82" s="382"/>
      <c r="R82" s="70"/>
    </row>
    <row r="83" spans="1:18" s="69" customFormat="1" ht="39" customHeight="1" x14ac:dyDescent="0.2">
      <c r="A83" s="385"/>
      <c r="B83" s="440"/>
      <c r="C83" s="384"/>
      <c r="D83" s="439"/>
      <c r="E83" s="438"/>
      <c r="F83" s="77" t="s">
        <v>1052</v>
      </c>
      <c r="G83" s="48" t="s">
        <v>1050</v>
      </c>
      <c r="H83" s="373"/>
      <c r="I83" s="428"/>
      <c r="J83" s="373"/>
      <c r="K83" s="367"/>
      <c r="L83" s="477"/>
      <c r="M83" s="383"/>
      <c r="R83" s="70"/>
    </row>
    <row r="84" spans="1:18" s="69" customFormat="1" x14ac:dyDescent="0.2">
      <c r="A84" s="328"/>
      <c r="B84" s="79"/>
      <c r="C84" s="80"/>
      <c r="D84" s="80"/>
      <c r="E84" s="243"/>
      <c r="F84" s="81"/>
      <c r="G84" s="104"/>
      <c r="H84" s="84"/>
      <c r="I84" s="83"/>
      <c r="J84" s="224"/>
      <c r="K84" s="94"/>
      <c r="L84" s="283"/>
      <c r="M84" s="329"/>
      <c r="R84" s="70"/>
    </row>
    <row r="85" spans="1:18" s="69" customFormat="1" ht="40.5" customHeight="1" x14ac:dyDescent="0.2">
      <c r="A85" s="536" t="s">
        <v>239</v>
      </c>
      <c r="B85" s="526" t="s">
        <v>238</v>
      </c>
      <c r="C85" s="440" t="s">
        <v>526</v>
      </c>
      <c r="D85" s="526" t="s">
        <v>935</v>
      </c>
      <c r="E85" s="456" t="s">
        <v>376</v>
      </c>
      <c r="F85" s="44" t="s">
        <v>377</v>
      </c>
      <c r="G85" s="368" t="s">
        <v>115</v>
      </c>
      <c r="H85" s="414" t="s">
        <v>375</v>
      </c>
      <c r="I85" s="391">
        <v>1</v>
      </c>
      <c r="J85" s="414" t="s">
        <v>181</v>
      </c>
      <c r="K85" s="8" t="s">
        <v>349</v>
      </c>
      <c r="L85" s="479">
        <v>0</v>
      </c>
      <c r="M85" s="381" t="s">
        <v>240</v>
      </c>
      <c r="R85" s="70"/>
    </row>
    <row r="86" spans="1:18" s="69" customFormat="1" ht="46.5" customHeight="1" x14ac:dyDescent="0.2">
      <c r="A86" s="537"/>
      <c r="B86" s="436"/>
      <c r="C86" s="440"/>
      <c r="D86" s="436"/>
      <c r="E86" s="456"/>
      <c r="F86" s="44" t="s">
        <v>378</v>
      </c>
      <c r="G86" s="369"/>
      <c r="H86" s="414"/>
      <c r="I86" s="392"/>
      <c r="J86" s="414"/>
      <c r="K86" s="86" t="s">
        <v>468</v>
      </c>
      <c r="L86" s="479"/>
      <c r="M86" s="382"/>
      <c r="R86" s="70"/>
    </row>
    <row r="87" spans="1:18" s="65" customFormat="1" ht="36" x14ac:dyDescent="0.2">
      <c r="A87" s="537"/>
      <c r="B87" s="436"/>
      <c r="C87" s="440"/>
      <c r="D87" s="436"/>
      <c r="E87" s="456"/>
      <c r="F87" s="44" t="s">
        <v>379</v>
      </c>
      <c r="G87" s="369"/>
      <c r="H87" s="414"/>
      <c r="I87" s="392"/>
      <c r="J87" s="414"/>
      <c r="K87" s="8" t="s">
        <v>350</v>
      </c>
      <c r="L87" s="479"/>
      <c r="M87" s="382"/>
      <c r="R87" s="87"/>
    </row>
    <row r="88" spans="1:18" s="65" customFormat="1" ht="36" x14ac:dyDescent="0.2">
      <c r="A88" s="537"/>
      <c r="B88" s="436"/>
      <c r="C88" s="440"/>
      <c r="D88" s="436"/>
      <c r="E88" s="456"/>
      <c r="F88" s="44" t="s">
        <v>380</v>
      </c>
      <c r="G88" s="369"/>
      <c r="H88" s="414"/>
      <c r="I88" s="392"/>
      <c r="J88" s="414"/>
      <c r="K88" s="8" t="s">
        <v>351</v>
      </c>
      <c r="L88" s="479"/>
      <c r="M88" s="382"/>
      <c r="R88" s="87"/>
    </row>
    <row r="89" spans="1:18" s="65" customFormat="1" ht="36" x14ac:dyDescent="0.2">
      <c r="A89" s="537"/>
      <c r="B89" s="436"/>
      <c r="C89" s="440"/>
      <c r="D89" s="436"/>
      <c r="E89" s="456"/>
      <c r="F89" s="44" t="s">
        <v>381</v>
      </c>
      <c r="G89" s="369"/>
      <c r="H89" s="414"/>
      <c r="I89" s="392"/>
      <c r="J89" s="414"/>
      <c r="K89" s="8" t="s">
        <v>352</v>
      </c>
      <c r="L89" s="479"/>
      <c r="M89" s="382"/>
      <c r="R89" s="87"/>
    </row>
    <row r="90" spans="1:18" s="65" customFormat="1" x14ac:dyDescent="0.2">
      <c r="A90" s="537"/>
      <c r="B90" s="436"/>
      <c r="C90" s="440"/>
      <c r="D90" s="436"/>
      <c r="E90" s="456"/>
      <c r="F90" s="44" t="s">
        <v>182</v>
      </c>
      <c r="G90" s="369"/>
      <c r="H90" s="414"/>
      <c r="I90" s="392"/>
      <c r="J90" s="414"/>
      <c r="K90" s="8" t="s">
        <v>353</v>
      </c>
      <c r="L90" s="479"/>
      <c r="M90" s="382"/>
      <c r="R90" s="87"/>
    </row>
    <row r="91" spans="1:18" s="65" customFormat="1" ht="24" x14ac:dyDescent="0.2">
      <c r="A91" s="537"/>
      <c r="B91" s="436"/>
      <c r="C91" s="440"/>
      <c r="D91" s="436"/>
      <c r="E91" s="456"/>
      <c r="F91" s="44" t="s">
        <v>382</v>
      </c>
      <c r="G91" s="369"/>
      <c r="H91" s="414"/>
      <c r="I91" s="392"/>
      <c r="J91" s="414"/>
      <c r="K91" s="8" t="s">
        <v>354</v>
      </c>
      <c r="L91" s="479"/>
      <c r="M91" s="382"/>
      <c r="R91" s="87"/>
    </row>
    <row r="92" spans="1:18" s="65" customFormat="1" ht="36" x14ac:dyDescent="0.2">
      <c r="A92" s="537"/>
      <c r="B92" s="436"/>
      <c r="C92" s="440"/>
      <c r="D92" s="436"/>
      <c r="E92" s="456"/>
      <c r="F92" s="44" t="s">
        <v>383</v>
      </c>
      <c r="G92" s="370"/>
      <c r="H92" s="414"/>
      <c r="I92" s="428"/>
      <c r="J92" s="414"/>
      <c r="K92" s="8" t="s">
        <v>355</v>
      </c>
      <c r="L92" s="479"/>
      <c r="M92" s="382"/>
      <c r="R92" s="87"/>
    </row>
    <row r="93" spans="1:18" s="65" customFormat="1" ht="24" customHeight="1" x14ac:dyDescent="0.2">
      <c r="A93" s="537"/>
      <c r="B93" s="436"/>
      <c r="C93" s="440"/>
      <c r="D93" s="436"/>
      <c r="E93" s="456" t="s">
        <v>227</v>
      </c>
      <c r="F93" s="44" t="s">
        <v>223</v>
      </c>
      <c r="G93" s="368" t="s">
        <v>115</v>
      </c>
      <c r="H93" s="414" t="s">
        <v>374</v>
      </c>
      <c r="I93" s="391">
        <v>1</v>
      </c>
      <c r="J93" s="414" t="s">
        <v>181</v>
      </c>
      <c r="K93" s="548" t="s">
        <v>365</v>
      </c>
      <c r="L93" s="477">
        <v>0</v>
      </c>
      <c r="M93" s="382"/>
      <c r="R93" s="87"/>
    </row>
    <row r="94" spans="1:18" s="65" customFormat="1" x14ac:dyDescent="0.2">
      <c r="A94" s="537"/>
      <c r="B94" s="436"/>
      <c r="C94" s="440"/>
      <c r="D94" s="436"/>
      <c r="E94" s="456"/>
      <c r="F94" s="44" t="s">
        <v>224</v>
      </c>
      <c r="G94" s="369"/>
      <c r="H94" s="414"/>
      <c r="I94" s="369"/>
      <c r="J94" s="414"/>
      <c r="K94" s="549"/>
      <c r="L94" s="477"/>
      <c r="M94" s="382"/>
      <c r="R94" s="87"/>
    </row>
    <row r="95" spans="1:18" s="65" customFormat="1" x14ac:dyDescent="0.2">
      <c r="A95" s="537"/>
      <c r="B95" s="436"/>
      <c r="C95" s="440"/>
      <c r="D95" s="436"/>
      <c r="E95" s="456"/>
      <c r="F95" s="44" t="s">
        <v>225</v>
      </c>
      <c r="G95" s="369"/>
      <c r="H95" s="414"/>
      <c r="I95" s="369"/>
      <c r="J95" s="414"/>
      <c r="K95" s="549"/>
      <c r="L95" s="477"/>
      <c r="M95" s="382"/>
      <c r="R95" s="87"/>
    </row>
    <row r="96" spans="1:18" s="65" customFormat="1" x14ac:dyDescent="0.2">
      <c r="A96" s="551"/>
      <c r="B96" s="437"/>
      <c r="C96" s="440"/>
      <c r="D96" s="437"/>
      <c r="E96" s="456"/>
      <c r="F96" s="44" t="s">
        <v>226</v>
      </c>
      <c r="G96" s="369"/>
      <c r="H96" s="414"/>
      <c r="I96" s="370"/>
      <c r="J96" s="414"/>
      <c r="K96" s="550"/>
      <c r="L96" s="477"/>
      <c r="M96" s="382"/>
      <c r="R96" s="87"/>
    </row>
    <row r="97" spans="1:18" s="65" customFormat="1" ht="60" customHeight="1" x14ac:dyDescent="0.2">
      <c r="A97" s="534" t="s">
        <v>242</v>
      </c>
      <c r="B97" s="547" t="s">
        <v>250</v>
      </c>
      <c r="C97" s="439" t="s">
        <v>527</v>
      </c>
      <c r="D97" s="535" t="s">
        <v>970</v>
      </c>
      <c r="E97" s="365" t="s">
        <v>366</v>
      </c>
      <c r="F97" s="46" t="s">
        <v>243</v>
      </c>
      <c r="G97" s="447" t="s">
        <v>367</v>
      </c>
      <c r="H97" s="414" t="s">
        <v>368</v>
      </c>
      <c r="I97" s="447">
        <v>2</v>
      </c>
      <c r="J97" s="414" t="s">
        <v>180</v>
      </c>
      <c r="K97" s="8" t="s">
        <v>356</v>
      </c>
      <c r="L97" s="394">
        <v>2340000</v>
      </c>
      <c r="M97" s="382"/>
      <c r="R97" s="87"/>
    </row>
    <row r="98" spans="1:18" s="65" customFormat="1" ht="36" x14ac:dyDescent="0.2">
      <c r="A98" s="534"/>
      <c r="B98" s="547"/>
      <c r="C98" s="439"/>
      <c r="D98" s="535"/>
      <c r="E98" s="366"/>
      <c r="F98" s="44" t="s">
        <v>244</v>
      </c>
      <c r="G98" s="447"/>
      <c r="H98" s="414"/>
      <c r="I98" s="447"/>
      <c r="J98" s="414"/>
      <c r="K98" s="8" t="s">
        <v>357</v>
      </c>
      <c r="L98" s="394"/>
      <c r="M98" s="382"/>
      <c r="R98" s="87"/>
    </row>
    <row r="99" spans="1:18" s="65" customFormat="1" ht="24" x14ac:dyDescent="0.2">
      <c r="A99" s="534"/>
      <c r="B99" s="547"/>
      <c r="C99" s="439"/>
      <c r="D99" s="535"/>
      <c r="E99" s="366"/>
      <c r="F99" s="76" t="s">
        <v>245</v>
      </c>
      <c r="G99" s="447"/>
      <c r="H99" s="414"/>
      <c r="I99" s="447"/>
      <c r="J99" s="414"/>
      <c r="K99" s="8" t="s">
        <v>358</v>
      </c>
      <c r="L99" s="394"/>
      <c r="M99" s="382"/>
      <c r="R99" s="87"/>
    </row>
    <row r="100" spans="1:18" s="65" customFormat="1" x14ac:dyDescent="0.2">
      <c r="A100" s="534"/>
      <c r="B100" s="547"/>
      <c r="C100" s="439"/>
      <c r="D100" s="535"/>
      <c r="E100" s="366"/>
      <c r="F100" s="76" t="s">
        <v>246</v>
      </c>
      <c r="G100" s="447"/>
      <c r="H100" s="414"/>
      <c r="I100" s="447"/>
      <c r="J100" s="414"/>
      <c r="K100" s="8" t="s">
        <v>359</v>
      </c>
      <c r="L100" s="394"/>
      <c r="M100" s="382"/>
      <c r="R100" s="87"/>
    </row>
    <row r="101" spans="1:18" s="65" customFormat="1" ht="11.25" customHeight="1" x14ac:dyDescent="0.2">
      <c r="A101" s="534"/>
      <c r="B101" s="547"/>
      <c r="C101" s="439"/>
      <c r="D101" s="535"/>
      <c r="E101" s="366"/>
      <c r="F101" s="46" t="s">
        <v>247</v>
      </c>
      <c r="G101" s="447"/>
      <c r="H101" s="414"/>
      <c r="I101" s="447"/>
      <c r="J101" s="414"/>
      <c r="K101" s="8" t="s">
        <v>360</v>
      </c>
      <c r="L101" s="394"/>
      <c r="M101" s="382"/>
      <c r="R101" s="87"/>
    </row>
    <row r="102" spans="1:18" s="65" customFormat="1" x14ac:dyDescent="0.2">
      <c r="A102" s="534"/>
      <c r="B102" s="547"/>
      <c r="C102" s="439"/>
      <c r="D102" s="535"/>
      <c r="E102" s="366"/>
      <c r="F102" s="46" t="s">
        <v>248</v>
      </c>
      <c r="G102" s="447"/>
      <c r="H102" s="414"/>
      <c r="I102" s="447"/>
      <c r="J102" s="414"/>
      <c r="K102" s="8" t="s">
        <v>361</v>
      </c>
      <c r="L102" s="394"/>
      <c r="M102" s="382"/>
      <c r="R102" s="87"/>
    </row>
    <row r="103" spans="1:18" s="65" customFormat="1" ht="24" x14ac:dyDescent="0.2">
      <c r="A103" s="534"/>
      <c r="B103" s="547"/>
      <c r="C103" s="439"/>
      <c r="D103" s="535"/>
      <c r="E103" s="367"/>
      <c r="F103" s="46" t="s">
        <v>249</v>
      </c>
      <c r="G103" s="447"/>
      <c r="H103" s="414"/>
      <c r="I103" s="447"/>
      <c r="J103" s="414"/>
      <c r="K103" s="8" t="s">
        <v>358</v>
      </c>
      <c r="L103" s="395"/>
      <c r="M103" s="382"/>
      <c r="R103" s="87"/>
    </row>
    <row r="104" spans="1:18" s="69" customFormat="1" ht="22.5" customHeight="1" x14ac:dyDescent="0.2">
      <c r="A104" s="534" t="s">
        <v>242</v>
      </c>
      <c r="B104" s="440" t="s">
        <v>251</v>
      </c>
      <c r="C104" s="439"/>
      <c r="D104" s="646" t="s">
        <v>971</v>
      </c>
      <c r="E104" s="579" t="s">
        <v>366</v>
      </c>
      <c r="F104" s="49" t="s">
        <v>370</v>
      </c>
      <c r="G104" s="368" t="s">
        <v>115</v>
      </c>
      <c r="H104" s="371" t="s">
        <v>369</v>
      </c>
      <c r="I104" s="391">
        <v>1</v>
      </c>
      <c r="J104" s="371" t="s">
        <v>179</v>
      </c>
      <c r="K104" s="8" t="s">
        <v>362</v>
      </c>
      <c r="L104" s="393">
        <v>1300000</v>
      </c>
      <c r="M104" s="382"/>
      <c r="R104" s="70"/>
    </row>
    <row r="105" spans="1:18" s="69" customFormat="1" ht="24" x14ac:dyDescent="0.2">
      <c r="A105" s="534"/>
      <c r="B105" s="440"/>
      <c r="C105" s="439"/>
      <c r="D105" s="646"/>
      <c r="E105" s="579"/>
      <c r="F105" s="46" t="s">
        <v>371</v>
      </c>
      <c r="G105" s="369"/>
      <c r="H105" s="372"/>
      <c r="I105" s="392"/>
      <c r="J105" s="372"/>
      <c r="K105" s="8" t="s">
        <v>363</v>
      </c>
      <c r="L105" s="394"/>
      <c r="M105" s="382"/>
      <c r="R105" s="70"/>
    </row>
    <row r="106" spans="1:18" s="69" customFormat="1" ht="24" x14ac:dyDescent="0.2">
      <c r="A106" s="534"/>
      <c r="B106" s="440"/>
      <c r="C106" s="439"/>
      <c r="D106" s="646"/>
      <c r="E106" s="579"/>
      <c r="F106" s="46" t="s">
        <v>372</v>
      </c>
      <c r="G106" s="370"/>
      <c r="H106" s="373"/>
      <c r="I106" s="428"/>
      <c r="J106" s="373"/>
      <c r="K106" s="8" t="s">
        <v>364</v>
      </c>
      <c r="L106" s="395"/>
      <c r="M106" s="382"/>
      <c r="R106" s="70"/>
    </row>
    <row r="107" spans="1:18" s="69" customFormat="1" ht="24" customHeight="1" x14ac:dyDescent="0.2">
      <c r="A107" s="534"/>
      <c r="B107" s="440"/>
      <c r="C107" s="439"/>
      <c r="D107" s="646"/>
      <c r="E107" s="456" t="s">
        <v>45</v>
      </c>
      <c r="F107" s="76" t="s">
        <v>83</v>
      </c>
      <c r="G107" s="447" t="s">
        <v>115</v>
      </c>
      <c r="H107" s="414" t="s">
        <v>373</v>
      </c>
      <c r="I107" s="391">
        <v>1</v>
      </c>
      <c r="J107" s="414" t="s">
        <v>129</v>
      </c>
      <c r="K107" s="386" t="s">
        <v>365</v>
      </c>
      <c r="L107" s="477">
        <v>0</v>
      </c>
      <c r="M107" s="382"/>
      <c r="R107" s="70"/>
    </row>
    <row r="108" spans="1:18" s="69" customFormat="1" x14ac:dyDescent="0.2">
      <c r="A108" s="534"/>
      <c r="B108" s="440"/>
      <c r="C108" s="439"/>
      <c r="D108" s="646"/>
      <c r="E108" s="456"/>
      <c r="F108" s="76" t="s">
        <v>84</v>
      </c>
      <c r="G108" s="447"/>
      <c r="H108" s="414"/>
      <c r="I108" s="369"/>
      <c r="J108" s="414"/>
      <c r="K108" s="523"/>
      <c r="L108" s="477"/>
      <c r="M108" s="382"/>
      <c r="R108" s="70"/>
    </row>
    <row r="109" spans="1:18" s="69" customFormat="1" x14ac:dyDescent="0.2">
      <c r="A109" s="534"/>
      <c r="B109" s="440"/>
      <c r="C109" s="439"/>
      <c r="D109" s="646"/>
      <c r="E109" s="456"/>
      <c r="F109" s="76" t="s">
        <v>85</v>
      </c>
      <c r="G109" s="447"/>
      <c r="H109" s="414"/>
      <c r="I109" s="369"/>
      <c r="J109" s="414"/>
      <c r="K109" s="523"/>
      <c r="L109" s="477"/>
      <c r="M109" s="382"/>
      <c r="R109" s="70"/>
    </row>
    <row r="110" spans="1:18" s="69" customFormat="1" x14ac:dyDescent="0.2">
      <c r="A110" s="534"/>
      <c r="B110" s="440"/>
      <c r="C110" s="439"/>
      <c r="D110" s="646"/>
      <c r="E110" s="456"/>
      <c r="F110" s="76" t="s">
        <v>128</v>
      </c>
      <c r="G110" s="447"/>
      <c r="H110" s="414"/>
      <c r="I110" s="369"/>
      <c r="J110" s="414"/>
      <c r="K110" s="523"/>
      <c r="L110" s="477"/>
      <c r="M110" s="382"/>
      <c r="R110" s="70"/>
    </row>
    <row r="111" spans="1:18" s="69" customFormat="1" ht="36" x14ac:dyDescent="0.2">
      <c r="A111" s="534"/>
      <c r="B111" s="440"/>
      <c r="C111" s="439"/>
      <c r="D111" s="646"/>
      <c r="E111" s="456"/>
      <c r="F111" s="76" t="s">
        <v>86</v>
      </c>
      <c r="G111" s="447"/>
      <c r="H111" s="414"/>
      <c r="I111" s="370"/>
      <c r="J111" s="414"/>
      <c r="K111" s="387"/>
      <c r="L111" s="477"/>
      <c r="M111" s="382"/>
      <c r="R111" s="70"/>
    </row>
    <row r="112" spans="1:18" s="69" customFormat="1" ht="15" customHeight="1" x14ac:dyDescent="0.2">
      <c r="A112" s="534"/>
      <c r="B112" s="440"/>
      <c r="C112" s="439"/>
      <c r="D112" s="535" t="s">
        <v>994</v>
      </c>
      <c r="E112" s="640" t="s">
        <v>995</v>
      </c>
      <c r="F112" s="183" t="s">
        <v>1018</v>
      </c>
      <c r="G112" s="52" t="s">
        <v>996</v>
      </c>
      <c r="H112" s="371" t="s">
        <v>1056</v>
      </c>
      <c r="I112" s="391">
        <v>1</v>
      </c>
      <c r="J112" s="371" t="s">
        <v>1057</v>
      </c>
      <c r="K112" s="386" t="s">
        <v>365</v>
      </c>
      <c r="L112" s="267">
        <v>200000</v>
      </c>
      <c r="M112" s="382"/>
      <c r="R112" s="70"/>
    </row>
    <row r="113" spans="1:18" s="69" customFormat="1" x14ac:dyDescent="0.2">
      <c r="A113" s="534"/>
      <c r="B113" s="440"/>
      <c r="C113" s="439"/>
      <c r="D113" s="535"/>
      <c r="E113" s="640"/>
      <c r="F113" s="183" t="s">
        <v>1017</v>
      </c>
      <c r="G113" s="52" t="s">
        <v>997</v>
      </c>
      <c r="H113" s="372"/>
      <c r="I113" s="392"/>
      <c r="J113" s="372"/>
      <c r="K113" s="523"/>
      <c r="L113" s="267">
        <v>100000</v>
      </c>
      <c r="M113" s="382"/>
      <c r="R113" s="70"/>
    </row>
    <row r="114" spans="1:18" s="69" customFormat="1" x14ac:dyDescent="0.2">
      <c r="A114" s="534"/>
      <c r="B114" s="440"/>
      <c r="C114" s="439"/>
      <c r="D114" s="535"/>
      <c r="E114" s="640"/>
      <c r="F114" s="183" t="s">
        <v>1016</v>
      </c>
      <c r="G114" s="52" t="s">
        <v>998</v>
      </c>
      <c r="H114" s="372"/>
      <c r="I114" s="392"/>
      <c r="J114" s="372"/>
      <c r="K114" s="523"/>
      <c r="L114" s="267">
        <v>100000</v>
      </c>
      <c r="M114" s="382"/>
      <c r="R114" s="70"/>
    </row>
    <row r="115" spans="1:18" s="69" customFormat="1" x14ac:dyDescent="0.2">
      <c r="A115" s="534"/>
      <c r="B115" s="440"/>
      <c r="C115" s="439"/>
      <c r="D115" s="535"/>
      <c r="E115" s="640"/>
      <c r="F115" s="183" t="s">
        <v>1015</v>
      </c>
      <c r="G115" s="52" t="s">
        <v>998</v>
      </c>
      <c r="H115" s="372"/>
      <c r="I115" s="392"/>
      <c r="J115" s="372"/>
      <c r="K115" s="523"/>
      <c r="L115" s="267">
        <v>1200000</v>
      </c>
      <c r="M115" s="382"/>
      <c r="R115" s="70"/>
    </row>
    <row r="116" spans="1:18" s="69" customFormat="1" x14ac:dyDescent="0.2">
      <c r="A116" s="534"/>
      <c r="B116" s="440"/>
      <c r="C116" s="439"/>
      <c r="D116" s="535"/>
      <c r="E116" s="640"/>
      <c r="F116" s="183" t="s">
        <v>1014</v>
      </c>
      <c r="G116" s="52" t="s">
        <v>996</v>
      </c>
      <c r="H116" s="372"/>
      <c r="I116" s="392"/>
      <c r="J116" s="372"/>
      <c r="K116" s="523"/>
      <c r="L116" s="267">
        <v>50000</v>
      </c>
      <c r="M116" s="382"/>
      <c r="R116" s="70"/>
    </row>
    <row r="117" spans="1:18" s="69" customFormat="1" x14ac:dyDescent="0.2">
      <c r="A117" s="534"/>
      <c r="B117" s="440"/>
      <c r="C117" s="439"/>
      <c r="D117" s="535"/>
      <c r="E117" s="640"/>
      <c r="F117" s="183" t="s">
        <v>1013</v>
      </c>
      <c r="G117" s="52" t="s">
        <v>999</v>
      </c>
      <c r="H117" s="372"/>
      <c r="I117" s="392"/>
      <c r="J117" s="372"/>
      <c r="K117" s="523"/>
      <c r="L117" s="267">
        <v>50000</v>
      </c>
      <c r="M117" s="382"/>
      <c r="R117" s="70"/>
    </row>
    <row r="118" spans="1:18" s="69" customFormat="1" x14ac:dyDescent="0.2">
      <c r="A118" s="534"/>
      <c r="B118" s="440"/>
      <c r="C118" s="439"/>
      <c r="D118" s="535"/>
      <c r="E118" s="640"/>
      <c r="F118" s="183" t="s">
        <v>1012</v>
      </c>
      <c r="G118" s="52" t="s">
        <v>999</v>
      </c>
      <c r="H118" s="372"/>
      <c r="I118" s="392"/>
      <c r="J118" s="372"/>
      <c r="K118" s="523"/>
      <c r="L118" s="267">
        <v>60000</v>
      </c>
      <c r="M118" s="382"/>
      <c r="R118" s="70"/>
    </row>
    <row r="119" spans="1:18" s="69" customFormat="1" x14ac:dyDescent="0.2">
      <c r="A119" s="534"/>
      <c r="B119" s="440"/>
      <c r="C119" s="439"/>
      <c r="D119" s="535"/>
      <c r="E119" s="640"/>
      <c r="F119" s="183" t="s">
        <v>1011</v>
      </c>
      <c r="G119" s="52" t="s">
        <v>996</v>
      </c>
      <c r="H119" s="373"/>
      <c r="I119" s="428"/>
      <c r="J119" s="373"/>
      <c r="K119" s="387"/>
      <c r="L119" s="267">
        <v>150000</v>
      </c>
      <c r="M119" s="383"/>
      <c r="R119" s="70"/>
    </row>
    <row r="120" spans="1:18" s="69" customFormat="1" x14ac:dyDescent="0.2">
      <c r="A120" s="330"/>
      <c r="B120" s="265"/>
      <c r="C120" s="265"/>
      <c r="D120" s="81"/>
      <c r="E120" s="243"/>
      <c r="F120" s="81"/>
      <c r="G120" s="85"/>
      <c r="H120" s="85"/>
      <c r="I120" s="90"/>
      <c r="J120" s="85"/>
      <c r="K120" s="89"/>
      <c r="L120" s="285"/>
      <c r="M120" s="329"/>
      <c r="R120" s="70"/>
    </row>
    <row r="121" spans="1:18" s="69" customFormat="1" ht="24" customHeight="1" x14ac:dyDescent="0.2">
      <c r="A121" s="441" t="s">
        <v>242</v>
      </c>
      <c r="B121" s="440" t="s">
        <v>251</v>
      </c>
      <c r="C121" s="439" t="s">
        <v>527</v>
      </c>
      <c r="D121" s="439" t="s">
        <v>971</v>
      </c>
      <c r="E121" s="438" t="s">
        <v>366</v>
      </c>
      <c r="F121" s="266" t="s">
        <v>1377</v>
      </c>
      <c r="G121" s="371" t="s">
        <v>116</v>
      </c>
      <c r="H121" s="371" t="s">
        <v>1402</v>
      </c>
      <c r="I121" s="391">
        <v>1</v>
      </c>
      <c r="J121" s="371" t="s">
        <v>1400</v>
      </c>
      <c r="K121" s="371" t="s">
        <v>1405</v>
      </c>
      <c r="L121" s="268">
        <v>1000</v>
      </c>
      <c r="M121" s="381" t="s">
        <v>1375</v>
      </c>
      <c r="R121" s="111"/>
    </row>
    <row r="122" spans="1:18" s="69" customFormat="1" ht="24" x14ac:dyDescent="0.2">
      <c r="A122" s="441"/>
      <c r="B122" s="440"/>
      <c r="C122" s="439"/>
      <c r="D122" s="439"/>
      <c r="E122" s="438"/>
      <c r="F122" s="266" t="s">
        <v>1378</v>
      </c>
      <c r="G122" s="373"/>
      <c r="H122" s="372"/>
      <c r="I122" s="369"/>
      <c r="J122" s="372"/>
      <c r="K122" s="372"/>
      <c r="L122" s="269">
        <v>1000</v>
      </c>
      <c r="M122" s="382"/>
      <c r="R122" s="111"/>
    </row>
    <row r="123" spans="1:18" s="69" customFormat="1" ht="24" x14ac:dyDescent="0.2">
      <c r="A123" s="441"/>
      <c r="B123" s="440"/>
      <c r="C123" s="439"/>
      <c r="D123" s="439"/>
      <c r="E123" s="438"/>
      <c r="F123" s="266" t="s">
        <v>1379</v>
      </c>
      <c r="G123" s="371" t="s">
        <v>118</v>
      </c>
      <c r="H123" s="372"/>
      <c r="I123" s="369"/>
      <c r="J123" s="372"/>
      <c r="K123" s="372"/>
      <c r="L123" s="269">
        <v>1000</v>
      </c>
      <c r="M123" s="382"/>
      <c r="R123" s="111"/>
    </row>
    <row r="124" spans="1:18" s="69" customFormat="1" ht="36" x14ac:dyDescent="0.2">
      <c r="A124" s="441"/>
      <c r="B124" s="440"/>
      <c r="C124" s="439"/>
      <c r="D124" s="439"/>
      <c r="E124" s="438"/>
      <c r="F124" s="266" t="s">
        <v>1380</v>
      </c>
      <c r="G124" s="372"/>
      <c r="H124" s="372"/>
      <c r="I124" s="369"/>
      <c r="J124" s="372"/>
      <c r="K124" s="372"/>
      <c r="L124" s="269">
        <v>1000</v>
      </c>
      <c r="M124" s="382"/>
      <c r="R124" s="111"/>
    </row>
    <row r="125" spans="1:18" s="69" customFormat="1" ht="24" x14ac:dyDescent="0.2">
      <c r="A125" s="441"/>
      <c r="B125" s="440"/>
      <c r="C125" s="439"/>
      <c r="D125" s="439"/>
      <c r="E125" s="438"/>
      <c r="F125" s="266" t="s">
        <v>1381</v>
      </c>
      <c r="G125" s="373"/>
      <c r="H125" s="372"/>
      <c r="I125" s="369"/>
      <c r="J125" s="372"/>
      <c r="K125" s="372"/>
      <c r="L125" s="269">
        <v>1000</v>
      </c>
      <c r="M125" s="382"/>
      <c r="R125" s="111"/>
    </row>
    <row r="126" spans="1:18" s="69" customFormat="1" ht="24" x14ac:dyDescent="0.2">
      <c r="A126" s="441"/>
      <c r="B126" s="440"/>
      <c r="C126" s="439"/>
      <c r="D126" s="439"/>
      <c r="E126" s="438"/>
      <c r="F126" s="266" t="s">
        <v>1382</v>
      </c>
      <c r="G126" s="371" t="s">
        <v>1401</v>
      </c>
      <c r="H126" s="372"/>
      <c r="I126" s="369"/>
      <c r="J126" s="372"/>
      <c r="K126" s="372"/>
      <c r="L126" s="269">
        <v>1000</v>
      </c>
      <c r="M126" s="382"/>
      <c r="R126" s="111"/>
    </row>
    <row r="127" spans="1:18" s="69" customFormat="1" ht="24" x14ac:dyDescent="0.2">
      <c r="A127" s="441"/>
      <c r="B127" s="440"/>
      <c r="C127" s="439"/>
      <c r="D127" s="439"/>
      <c r="E127" s="438"/>
      <c r="F127" s="266" t="s">
        <v>1383</v>
      </c>
      <c r="G127" s="372"/>
      <c r="H127" s="372"/>
      <c r="I127" s="369"/>
      <c r="J127" s="372"/>
      <c r="K127" s="372"/>
      <c r="L127" s="269">
        <v>1000</v>
      </c>
      <c r="M127" s="382"/>
      <c r="R127" s="111"/>
    </row>
    <row r="128" spans="1:18" s="69" customFormat="1" ht="24" x14ac:dyDescent="0.2">
      <c r="A128" s="441"/>
      <c r="B128" s="440"/>
      <c r="C128" s="439"/>
      <c r="D128" s="439"/>
      <c r="E128" s="438"/>
      <c r="F128" s="266" t="s">
        <v>1384</v>
      </c>
      <c r="G128" s="373"/>
      <c r="H128" s="373"/>
      <c r="I128" s="370"/>
      <c r="J128" s="372"/>
      <c r="K128" s="372"/>
      <c r="L128" s="269">
        <v>1000</v>
      </c>
      <c r="M128" s="382"/>
      <c r="R128" s="111"/>
    </row>
    <row r="129" spans="1:18" s="69" customFormat="1" ht="24" customHeight="1" x14ac:dyDescent="0.2">
      <c r="A129" s="441"/>
      <c r="B129" s="440"/>
      <c r="C129" s="439"/>
      <c r="D129" s="439"/>
      <c r="E129" s="438"/>
      <c r="F129" s="266" t="s">
        <v>1385</v>
      </c>
      <c r="G129" s="371" t="s">
        <v>116</v>
      </c>
      <c r="H129" s="371" t="s">
        <v>1056</v>
      </c>
      <c r="I129" s="391">
        <v>1</v>
      </c>
      <c r="J129" s="372"/>
      <c r="K129" s="372"/>
      <c r="L129" s="269"/>
      <c r="M129" s="382"/>
      <c r="R129" s="111"/>
    </row>
    <row r="130" spans="1:18" s="69" customFormat="1" x14ac:dyDescent="0.2">
      <c r="A130" s="441"/>
      <c r="B130" s="440"/>
      <c r="C130" s="439"/>
      <c r="D130" s="439"/>
      <c r="E130" s="438"/>
      <c r="F130" s="266" t="s">
        <v>1386</v>
      </c>
      <c r="G130" s="372"/>
      <c r="H130" s="372"/>
      <c r="I130" s="369"/>
      <c r="J130" s="372"/>
      <c r="K130" s="372"/>
      <c r="L130" s="269"/>
      <c r="M130" s="382"/>
      <c r="R130" s="111"/>
    </row>
    <row r="131" spans="1:18" s="69" customFormat="1" x14ac:dyDescent="0.2">
      <c r="A131" s="441"/>
      <c r="B131" s="440"/>
      <c r="C131" s="439"/>
      <c r="D131" s="439"/>
      <c r="E131" s="438"/>
      <c r="F131" s="266" t="s">
        <v>1387</v>
      </c>
      <c r="G131" s="373"/>
      <c r="H131" s="372"/>
      <c r="I131" s="369"/>
      <c r="J131" s="372"/>
      <c r="K131" s="372"/>
      <c r="L131" s="269">
        <v>5000</v>
      </c>
      <c r="M131" s="382"/>
      <c r="R131" s="111"/>
    </row>
    <row r="132" spans="1:18" s="69" customFormat="1" x14ac:dyDescent="0.2">
      <c r="A132" s="441"/>
      <c r="B132" s="440"/>
      <c r="C132" s="439"/>
      <c r="D132" s="439"/>
      <c r="E132" s="438"/>
      <c r="F132" s="266" t="s">
        <v>1388</v>
      </c>
      <c r="G132" s="48" t="s">
        <v>115</v>
      </c>
      <c r="H132" s="373"/>
      <c r="I132" s="370"/>
      <c r="J132" s="372"/>
      <c r="K132" s="372"/>
      <c r="L132" s="269"/>
      <c r="M132" s="382"/>
      <c r="R132" s="111"/>
    </row>
    <row r="133" spans="1:18" s="69" customFormat="1" x14ac:dyDescent="0.2">
      <c r="A133" s="441"/>
      <c r="B133" s="440"/>
      <c r="C133" s="439"/>
      <c r="D133" s="439"/>
      <c r="E133" s="438"/>
      <c r="F133" s="266" t="s">
        <v>1389</v>
      </c>
      <c r="G133" s="371" t="s">
        <v>116</v>
      </c>
      <c r="H133" s="48" t="s">
        <v>1403</v>
      </c>
      <c r="I133" s="56">
        <v>1</v>
      </c>
      <c r="J133" s="373"/>
      <c r="K133" s="373"/>
      <c r="L133" s="269"/>
      <c r="M133" s="382"/>
      <c r="R133" s="111"/>
    </row>
    <row r="134" spans="1:18" s="69" customFormat="1" x14ac:dyDescent="0.2">
      <c r="A134" s="363" t="s">
        <v>252</v>
      </c>
      <c r="B134" s="360" t="s">
        <v>253</v>
      </c>
      <c r="C134" s="360" t="s">
        <v>538</v>
      </c>
      <c r="D134" s="436" t="s">
        <v>982</v>
      </c>
      <c r="E134" s="365" t="s">
        <v>528</v>
      </c>
      <c r="F134" s="77" t="s">
        <v>1390</v>
      </c>
      <c r="G134" s="373"/>
      <c r="H134" s="371" t="s">
        <v>1404</v>
      </c>
      <c r="I134" s="391">
        <v>1</v>
      </c>
      <c r="J134" s="371" t="s">
        <v>1400</v>
      </c>
      <c r="K134" s="371" t="s">
        <v>1252</v>
      </c>
      <c r="L134" s="269">
        <v>70800</v>
      </c>
      <c r="M134" s="382"/>
      <c r="R134" s="111"/>
    </row>
    <row r="135" spans="1:18" s="69" customFormat="1" x14ac:dyDescent="0.2">
      <c r="A135" s="363"/>
      <c r="B135" s="360"/>
      <c r="C135" s="360"/>
      <c r="D135" s="436"/>
      <c r="E135" s="366"/>
      <c r="F135" s="77" t="s">
        <v>1391</v>
      </c>
      <c r="G135" s="371" t="s">
        <v>118</v>
      </c>
      <c r="H135" s="372"/>
      <c r="I135" s="369"/>
      <c r="J135" s="372"/>
      <c r="K135" s="372"/>
      <c r="L135" s="269">
        <v>39766</v>
      </c>
      <c r="M135" s="382"/>
      <c r="R135" s="111"/>
    </row>
    <row r="136" spans="1:18" s="69" customFormat="1" ht="24" x14ac:dyDescent="0.2">
      <c r="A136" s="363"/>
      <c r="B136" s="360"/>
      <c r="C136" s="360"/>
      <c r="D136" s="436"/>
      <c r="E136" s="366"/>
      <c r="F136" s="77" t="s">
        <v>1392</v>
      </c>
      <c r="G136" s="372"/>
      <c r="H136" s="372"/>
      <c r="I136" s="369"/>
      <c r="J136" s="372"/>
      <c r="K136" s="372"/>
      <c r="L136" s="269"/>
      <c r="M136" s="382"/>
      <c r="R136" s="111"/>
    </row>
    <row r="137" spans="1:18" s="69" customFormat="1" x14ac:dyDescent="0.2">
      <c r="A137" s="363"/>
      <c r="B137" s="360"/>
      <c r="C137" s="360"/>
      <c r="D137" s="436"/>
      <c r="E137" s="366"/>
      <c r="F137" s="77" t="s">
        <v>1393</v>
      </c>
      <c r="G137" s="373"/>
      <c r="H137" s="372"/>
      <c r="I137" s="369"/>
      <c r="J137" s="372"/>
      <c r="K137" s="372"/>
      <c r="L137" s="269"/>
      <c r="M137" s="382"/>
      <c r="R137" s="111"/>
    </row>
    <row r="138" spans="1:18" s="69" customFormat="1" x14ac:dyDescent="0.2">
      <c r="A138" s="363"/>
      <c r="B138" s="360"/>
      <c r="C138" s="360"/>
      <c r="D138" s="436"/>
      <c r="E138" s="366"/>
      <c r="F138" s="77" t="s">
        <v>1394</v>
      </c>
      <c r="G138" s="371" t="s">
        <v>1401</v>
      </c>
      <c r="H138" s="372"/>
      <c r="I138" s="369"/>
      <c r="J138" s="372"/>
      <c r="K138" s="372"/>
      <c r="L138" s="269"/>
      <c r="M138" s="382"/>
      <c r="R138" s="111"/>
    </row>
    <row r="139" spans="1:18" s="69" customFormat="1" x14ac:dyDescent="0.2">
      <c r="A139" s="363"/>
      <c r="B139" s="360"/>
      <c r="C139" s="360"/>
      <c r="D139" s="436"/>
      <c r="E139" s="366"/>
      <c r="F139" s="77" t="s">
        <v>1376</v>
      </c>
      <c r="G139" s="373"/>
      <c r="H139" s="372"/>
      <c r="I139" s="369"/>
      <c r="J139" s="372"/>
      <c r="K139" s="372"/>
      <c r="L139" s="269">
        <v>5500</v>
      </c>
      <c r="M139" s="382"/>
      <c r="R139" s="111"/>
    </row>
    <row r="140" spans="1:18" s="69" customFormat="1" x14ac:dyDescent="0.2">
      <c r="A140" s="363"/>
      <c r="B140" s="360"/>
      <c r="C140" s="360"/>
      <c r="D140" s="436"/>
      <c r="E140" s="366"/>
      <c r="F140" s="77" t="s">
        <v>1395</v>
      </c>
      <c r="G140" s="371" t="s">
        <v>118</v>
      </c>
      <c r="H140" s="372"/>
      <c r="I140" s="369"/>
      <c r="J140" s="372"/>
      <c r="K140" s="372"/>
      <c r="L140" s="269">
        <v>1000</v>
      </c>
      <c r="M140" s="382"/>
      <c r="R140" s="111"/>
    </row>
    <row r="141" spans="1:18" s="69" customFormat="1" x14ac:dyDescent="0.2">
      <c r="A141" s="363"/>
      <c r="B141" s="360"/>
      <c r="C141" s="360"/>
      <c r="D141" s="436"/>
      <c r="E141" s="366"/>
      <c r="F141" s="77" t="s">
        <v>1396</v>
      </c>
      <c r="G141" s="373"/>
      <c r="H141" s="372"/>
      <c r="I141" s="369"/>
      <c r="J141" s="372"/>
      <c r="K141" s="372"/>
      <c r="L141" s="269"/>
      <c r="M141" s="382"/>
      <c r="R141" s="111"/>
    </row>
    <row r="142" spans="1:18" s="69" customFormat="1" x14ac:dyDescent="0.2">
      <c r="A142" s="363"/>
      <c r="B142" s="360"/>
      <c r="C142" s="360"/>
      <c r="D142" s="436"/>
      <c r="E142" s="366"/>
      <c r="F142" s="77" t="s">
        <v>1397</v>
      </c>
      <c r="G142" s="48" t="s">
        <v>119</v>
      </c>
      <c r="H142" s="372"/>
      <c r="I142" s="369"/>
      <c r="J142" s="372"/>
      <c r="K142" s="372"/>
      <c r="L142" s="269"/>
      <c r="M142" s="382"/>
      <c r="R142" s="111"/>
    </row>
    <row r="143" spans="1:18" s="69" customFormat="1" ht="24" x14ac:dyDescent="0.2">
      <c r="A143" s="363"/>
      <c r="B143" s="360"/>
      <c r="C143" s="360"/>
      <c r="D143" s="436"/>
      <c r="E143" s="366"/>
      <c r="F143" s="77" t="s">
        <v>1398</v>
      </c>
      <c r="G143" s="48" t="s">
        <v>116</v>
      </c>
      <c r="H143" s="372"/>
      <c r="I143" s="369"/>
      <c r="J143" s="372"/>
      <c r="K143" s="372"/>
      <c r="L143" s="269">
        <v>128000</v>
      </c>
      <c r="M143" s="382"/>
      <c r="R143" s="111"/>
    </row>
    <row r="144" spans="1:18" s="69" customFormat="1" x14ac:dyDescent="0.2">
      <c r="A144" s="385"/>
      <c r="B144" s="384"/>
      <c r="C144" s="384"/>
      <c r="D144" s="437"/>
      <c r="E144" s="367"/>
      <c r="F144" s="77" t="s">
        <v>1399</v>
      </c>
      <c r="G144" s="48" t="s">
        <v>118</v>
      </c>
      <c r="H144" s="373"/>
      <c r="I144" s="370"/>
      <c r="J144" s="373"/>
      <c r="K144" s="373"/>
      <c r="L144" s="269">
        <v>2000</v>
      </c>
      <c r="M144" s="382"/>
      <c r="R144" s="111"/>
    </row>
    <row r="145" spans="1:18" s="69" customFormat="1" x14ac:dyDescent="0.2">
      <c r="A145" s="328"/>
      <c r="B145" s="79"/>
      <c r="C145" s="80"/>
      <c r="D145" s="81"/>
      <c r="E145" s="243"/>
      <c r="F145" s="81"/>
      <c r="G145" s="85"/>
      <c r="H145" s="85"/>
      <c r="I145" s="90"/>
      <c r="J145" s="85"/>
      <c r="K145" s="89"/>
      <c r="L145" s="285"/>
      <c r="M145" s="329"/>
      <c r="R145" s="70"/>
    </row>
    <row r="146" spans="1:18" s="69" customFormat="1" ht="22.5" customHeight="1" x14ac:dyDescent="0.2">
      <c r="A146" s="536" t="s">
        <v>239</v>
      </c>
      <c r="B146" s="526" t="s">
        <v>238</v>
      </c>
      <c r="C146" s="526" t="s">
        <v>529</v>
      </c>
      <c r="D146" s="439" t="s">
        <v>935</v>
      </c>
      <c r="E146" s="513" t="s">
        <v>711</v>
      </c>
      <c r="F146" s="15" t="s">
        <v>718</v>
      </c>
      <c r="G146" s="474" t="s">
        <v>741</v>
      </c>
      <c r="H146" s="371" t="s">
        <v>393</v>
      </c>
      <c r="I146" s="486">
        <v>1</v>
      </c>
      <c r="J146" s="371" t="s">
        <v>392</v>
      </c>
      <c r="K146" s="365" t="s">
        <v>386</v>
      </c>
      <c r="L146" s="429">
        <v>0</v>
      </c>
      <c r="M146" s="381" t="s">
        <v>517</v>
      </c>
      <c r="R146" s="70"/>
    </row>
    <row r="147" spans="1:18" s="69" customFormat="1" x14ac:dyDescent="0.2">
      <c r="A147" s="537"/>
      <c r="B147" s="436"/>
      <c r="C147" s="436"/>
      <c r="D147" s="439"/>
      <c r="E147" s="514"/>
      <c r="F147" s="15" t="s">
        <v>719</v>
      </c>
      <c r="G147" s="475"/>
      <c r="H147" s="372"/>
      <c r="I147" s="486"/>
      <c r="J147" s="372"/>
      <c r="K147" s="366"/>
      <c r="L147" s="481"/>
      <c r="M147" s="382"/>
      <c r="R147" s="70"/>
    </row>
    <row r="148" spans="1:18" s="69" customFormat="1" ht="24" customHeight="1" x14ac:dyDescent="0.2">
      <c r="A148" s="537"/>
      <c r="B148" s="436"/>
      <c r="C148" s="436"/>
      <c r="D148" s="439"/>
      <c r="E148" s="514"/>
      <c r="F148" s="15" t="s">
        <v>720</v>
      </c>
      <c r="G148" s="475"/>
      <c r="H148" s="372"/>
      <c r="I148" s="486"/>
      <c r="J148" s="372"/>
      <c r="K148" s="366"/>
      <c r="L148" s="481"/>
      <c r="M148" s="382"/>
      <c r="R148" s="70"/>
    </row>
    <row r="149" spans="1:18" s="69" customFormat="1" x14ac:dyDescent="0.2">
      <c r="A149" s="537"/>
      <c r="B149" s="436"/>
      <c r="C149" s="436"/>
      <c r="D149" s="439"/>
      <c r="E149" s="514"/>
      <c r="F149" s="15" t="s">
        <v>721</v>
      </c>
      <c r="G149" s="475"/>
      <c r="H149" s="372"/>
      <c r="I149" s="486"/>
      <c r="J149" s="372"/>
      <c r="K149" s="366"/>
      <c r="L149" s="481"/>
      <c r="M149" s="382"/>
      <c r="R149" s="70"/>
    </row>
    <row r="150" spans="1:18" s="69" customFormat="1" ht="23.25" customHeight="1" x14ac:dyDescent="0.2">
      <c r="A150" s="362" t="s">
        <v>252</v>
      </c>
      <c r="B150" s="359" t="s">
        <v>253</v>
      </c>
      <c r="C150" s="436"/>
      <c r="D150" s="439"/>
      <c r="E150" s="514"/>
      <c r="F150" s="15" t="s">
        <v>722</v>
      </c>
      <c r="G150" s="475"/>
      <c r="H150" s="372"/>
      <c r="I150" s="486"/>
      <c r="J150" s="372"/>
      <c r="K150" s="366"/>
      <c r="L150" s="481"/>
      <c r="M150" s="382"/>
      <c r="R150" s="70"/>
    </row>
    <row r="151" spans="1:18" s="69" customFormat="1" x14ac:dyDescent="0.2">
      <c r="A151" s="363"/>
      <c r="B151" s="360"/>
      <c r="C151" s="436"/>
      <c r="D151" s="439"/>
      <c r="E151" s="515"/>
      <c r="F151" s="15" t="s">
        <v>723</v>
      </c>
      <c r="G151" s="538"/>
      <c r="H151" s="373"/>
      <c r="I151" s="486"/>
      <c r="J151" s="373"/>
      <c r="K151" s="367"/>
      <c r="L151" s="430"/>
      <c r="M151" s="382"/>
      <c r="R151" s="70"/>
    </row>
    <row r="152" spans="1:18" s="69" customFormat="1" x14ac:dyDescent="0.2">
      <c r="A152" s="363"/>
      <c r="B152" s="360"/>
      <c r="C152" s="436"/>
      <c r="D152" s="215"/>
      <c r="E152" s="216" t="s">
        <v>1341</v>
      </c>
      <c r="F152" s="15" t="s">
        <v>1342</v>
      </c>
      <c r="G152" s="212" t="s">
        <v>115</v>
      </c>
      <c r="H152" s="54" t="s">
        <v>1345</v>
      </c>
      <c r="I152" s="12">
        <v>1</v>
      </c>
      <c r="J152" s="54" t="s">
        <v>1344</v>
      </c>
      <c r="K152" s="59" t="s">
        <v>1343</v>
      </c>
      <c r="L152" s="286">
        <v>193015600</v>
      </c>
      <c r="M152" s="382"/>
      <c r="R152" s="70"/>
    </row>
    <row r="153" spans="1:18" s="69" customFormat="1" ht="24" x14ac:dyDescent="0.2">
      <c r="A153" s="363"/>
      <c r="B153" s="360"/>
      <c r="C153" s="436"/>
      <c r="D153" s="436" t="s">
        <v>982</v>
      </c>
      <c r="E153" s="513" t="s">
        <v>712</v>
      </c>
      <c r="F153" s="15" t="s">
        <v>499</v>
      </c>
      <c r="G153" s="474" t="s">
        <v>501</v>
      </c>
      <c r="H153" s="201" t="s">
        <v>395</v>
      </c>
      <c r="I153" s="486">
        <v>1</v>
      </c>
      <c r="J153" s="417" t="s">
        <v>127</v>
      </c>
      <c r="K153" s="456" t="s">
        <v>385</v>
      </c>
      <c r="L153" s="626">
        <v>0</v>
      </c>
      <c r="M153" s="382"/>
      <c r="R153" s="70"/>
    </row>
    <row r="154" spans="1:18" s="69" customFormat="1" ht="22.5" customHeight="1" x14ac:dyDescent="0.2">
      <c r="A154" s="363"/>
      <c r="B154" s="360"/>
      <c r="C154" s="436"/>
      <c r="D154" s="436"/>
      <c r="E154" s="514"/>
      <c r="F154" s="15" t="s">
        <v>724</v>
      </c>
      <c r="G154" s="475"/>
      <c r="H154" s="202"/>
      <c r="I154" s="486"/>
      <c r="J154" s="418"/>
      <c r="K154" s="456"/>
      <c r="L154" s="627"/>
      <c r="M154" s="382"/>
      <c r="R154" s="70"/>
    </row>
    <row r="155" spans="1:18" s="69" customFormat="1" x14ac:dyDescent="0.2">
      <c r="A155" s="363"/>
      <c r="B155" s="360"/>
      <c r="C155" s="436"/>
      <c r="D155" s="436"/>
      <c r="E155" s="514"/>
      <c r="F155" s="15" t="s">
        <v>500</v>
      </c>
      <c r="G155" s="475"/>
      <c r="H155" s="202"/>
      <c r="I155" s="486"/>
      <c r="J155" s="418"/>
      <c r="K155" s="456"/>
      <c r="L155" s="627"/>
      <c r="M155" s="382"/>
      <c r="R155" s="70"/>
    </row>
    <row r="156" spans="1:18" s="69" customFormat="1" x14ac:dyDescent="0.2">
      <c r="A156" s="363"/>
      <c r="B156" s="360"/>
      <c r="C156" s="436"/>
      <c r="D156" s="436"/>
      <c r="E156" s="515"/>
      <c r="F156" s="15" t="s">
        <v>725</v>
      </c>
      <c r="G156" s="538"/>
      <c r="H156" s="21"/>
      <c r="I156" s="486"/>
      <c r="J156" s="419"/>
      <c r="K156" s="456"/>
      <c r="L156" s="650"/>
      <c r="M156" s="382"/>
      <c r="R156" s="70"/>
    </row>
    <row r="157" spans="1:18" s="69" customFormat="1" x14ac:dyDescent="0.2">
      <c r="A157" s="363"/>
      <c r="B157" s="360"/>
      <c r="C157" s="436"/>
      <c r="D157" s="436"/>
      <c r="E157" s="513" t="s">
        <v>713</v>
      </c>
      <c r="F157" s="15" t="s">
        <v>73</v>
      </c>
      <c r="G157" s="474" t="s">
        <v>501</v>
      </c>
      <c r="H157" s="417" t="s">
        <v>396</v>
      </c>
      <c r="I157" s="486">
        <v>1</v>
      </c>
      <c r="J157" s="483" t="s">
        <v>183</v>
      </c>
      <c r="K157" s="365" t="s">
        <v>1326</v>
      </c>
      <c r="L157" s="626">
        <v>0</v>
      </c>
      <c r="M157" s="382"/>
      <c r="R157" s="70"/>
    </row>
    <row r="158" spans="1:18" s="69" customFormat="1" x14ac:dyDescent="0.2">
      <c r="A158" s="363"/>
      <c r="B158" s="360"/>
      <c r="C158" s="436"/>
      <c r="D158" s="436"/>
      <c r="E158" s="514"/>
      <c r="F158" s="15" t="s">
        <v>74</v>
      </c>
      <c r="G158" s="475"/>
      <c r="H158" s="418"/>
      <c r="I158" s="431"/>
      <c r="J158" s="484"/>
      <c r="K158" s="366"/>
      <c r="L158" s="627"/>
      <c r="M158" s="382"/>
      <c r="R158" s="70"/>
    </row>
    <row r="159" spans="1:18" s="69" customFormat="1" ht="12.75" customHeight="1" x14ac:dyDescent="0.2">
      <c r="A159" s="363"/>
      <c r="B159" s="360"/>
      <c r="C159" s="436"/>
      <c r="D159" s="436"/>
      <c r="E159" s="514"/>
      <c r="F159" s="15" t="s">
        <v>75</v>
      </c>
      <c r="G159" s="475"/>
      <c r="H159" s="418"/>
      <c r="I159" s="431"/>
      <c r="J159" s="484"/>
      <c r="K159" s="366"/>
      <c r="L159" s="627"/>
      <c r="M159" s="382"/>
      <c r="R159" s="70"/>
    </row>
    <row r="160" spans="1:18" s="69" customFormat="1" x14ac:dyDescent="0.2">
      <c r="A160" s="363"/>
      <c r="B160" s="360"/>
      <c r="C160" s="436"/>
      <c r="D160" s="436"/>
      <c r="E160" s="514"/>
      <c r="F160" s="15" t="s">
        <v>726</v>
      </c>
      <c r="G160" s="475"/>
      <c r="H160" s="418"/>
      <c r="I160" s="431"/>
      <c r="J160" s="484"/>
      <c r="K160" s="366"/>
      <c r="L160" s="627"/>
      <c r="M160" s="382"/>
      <c r="R160" s="70"/>
    </row>
    <row r="161" spans="1:18" s="69" customFormat="1" ht="24" x14ac:dyDescent="0.2">
      <c r="A161" s="363"/>
      <c r="B161" s="360"/>
      <c r="C161" s="436"/>
      <c r="D161" s="436"/>
      <c r="E161" s="514"/>
      <c r="F161" s="15" t="s">
        <v>727</v>
      </c>
      <c r="G161" s="475"/>
      <c r="H161" s="418"/>
      <c r="I161" s="431"/>
      <c r="J161" s="484"/>
      <c r="K161" s="366"/>
      <c r="L161" s="627"/>
      <c r="M161" s="382"/>
      <c r="R161" s="70"/>
    </row>
    <row r="162" spans="1:18" s="69" customFormat="1" ht="24" x14ac:dyDescent="0.2">
      <c r="A162" s="363"/>
      <c r="B162" s="360"/>
      <c r="C162" s="436"/>
      <c r="D162" s="436"/>
      <c r="E162" s="514"/>
      <c r="F162" s="15" t="s">
        <v>728</v>
      </c>
      <c r="G162" s="475"/>
      <c r="H162" s="419"/>
      <c r="I162" s="431"/>
      <c r="J162" s="485"/>
      <c r="K162" s="367"/>
      <c r="L162" s="627"/>
      <c r="M162" s="382"/>
      <c r="R162" s="70"/>
    </row>
    <row r="163" spans="1:18" s="69" customFormat="1" ht="15" customHeight="1" x14ac:dyDescent="0.2">
      <c r="A163" s="363"/>
      <c r="B163" s="360"/>
      <c r="C163" s="436"/>
      <c r="D163" s="436"/>
      <c r="E163" s="531" t="s">
        <v>43</v>
      </c>
      <c r="F163" s="15" t="s">
        <v>76</v>
      </c>
      <c r="G163" s="474" t="s">
        <v>501</v>
      </c>
      <c r="H163" s="417" t="s">
        <v>396</v>
      </c>
      <c r="I163" s="486">
        <v>1</v>
      </c>
      <c r="J163" s="483" t="s">
        <v>1053</v>
      </c>
      <c r="K163" s="489" t="s">
        <v>1326</v>
      </c>
      <c r="L163" s="597">
        <v>2520000</v>
      </c>
      <c r="M163" s="382"/>
      <c r="R163" s="70"/>
    </row>
    <row r="164" spans="1:18" s="69" customFormat="1" x14ac:dyDescent="0.2">
      <c r="A164" s="363"/>
      <c r="B164" s="360"/>
      <c r="C164" s="436"/>
      <c r="D164" s="436"/>
      <c r="E164" s="532"/>
      <c r="F164" s="15" t="s">
        <v>77</v>
      </c>
      <c r="G164" s="475"/>
      <c r="H164" s="418"/>
      <c r="I164" s="431"/>
      <c r="J164" s="484"/>
      <c r="K164" s="669"/>
      <c r="L164" s="598"/>
      <c r="M164" s="382"/>
      <c r="R164" s="70"/>
    </row>
    <row r="165" spans="1:18" s="69" customFormat="1" ht="24" x14ac:dyDescent="0.2">
      <c r="A165" s="363"/>
      <c r="B165" s="360"/>
      <c r="C165" s="436"/>
      <c r="D165" s="436"/>
      <c r="E165" s="532"/>
      <c r="F165" s="15" t="s">
        <v>729</v>
      </c>
      <c r="G165" s="475"/>
      <c r="H165" s="418"/>
      <c r="I165" s="431"/>
      <c r="J165" s="484"/>
      <c r="K165" s="669"/>
      <c r="L165" s="598"/>
      <c r="M165" s="382"/>
      <c r="R165" s="70"/>
    </row>
    <row r="166" spans="1:18" s="69" customFormat="1" ht="24" customHeight="1" x14ac:dyDescent="0.2">
      <c r="A166" s="363"/>
      <c r="B166" s="360"/>
      <c r="C166" s="436"/>
      <c r="D166" s="436"/>
      <c r="E166" s="533"/>
      <c r="F166" s="15" t="s">
        <v>78</v>
      </c>
      <c r="G166" s="538"/>
      <c r="H166" s="419"/>
      <c r="I166" s="431"/>
      <c r="J166" s="485"/>
      <c r="K166" s="490"/>
      <c r="L166" s="598"/>
      <c r="M166" s="382"/>
      <c r="R166" s="70"/>
    </row>
    <row r="167" spans="1:18" s="69" customFormat="1" ht="30" customHeight="1" x14ac:dyDescent="0.2">
      <c r="A167" s="363"/>
      <c r="B167" s="360"/>
      <c r="C167" s="436"/>
      <c r="D167" s="436"/>
      <c r="E167" s="189" t="s">
        <v>623</v>
      </c>
      <c r="F167" s="15" t="s">
        <v>730</v>
      </c>
      <c r="G167" s="34" t="s">
        <v>501</v>
      </c>
      <c r="H167" s="21" t="s">
        <v>1334</v>
      </c>
      <c r="I167" s="12">
        <v>1</v>
      </c>
      <c r="J167" s="61" t="s">
        <v>1053</v>
      </c>
      <c r="K167" s="188" t="s">
        <v>1333</v>
      </c>
      <c r="L167" s="279">
        <v>0</v>
      </c>
      <c r="M167" s="382"/>
      <c r="R167" s="70"/>
    </row>
    <row r="168" spans="1:18" s="69" customFormat="1" ht="24" x14ac:dyDescent="0.2">
      <c r="A168" s="363"/>
      <c r="B168" s="360"/>
      <c r="C168" s="436"/>
      <c r="D168" s="436"/>
      <c r="E168" s="531" t="s">
        <v>714</v>
      </c>
      <c r="F168" s="15" t="s">
        <v>731</v>
      </c>
      <c r="G168" s="474" t="s">
        <v>501</v>
      </c>
      <c r="H168" s="417" t="s">
        <v>1335</v>
      </c>
      <c r="I168" s="486">
        <v>1</v>
      </c>
      <c r="J168" s="483" t="s">
        <v>1053</v>
      </c>
      <c r="K168" s="489" t="s">
        <v>1327</v>
      </c>
      <c r="L168" s="626">
        <v>0</v>
      </c>
      <c r="M168" s="382"/>
      <c r="R168" s="70"/>
    </row>
    <row r="169" spans="1:18" s="69" customFormat="1" x14ac:dyDescent="0.2">
      <c r="A169" s="363"/>
      <c r="B169" s="360"/>
      <c r="C169" s="436"/>
      <c r="D169" s="436"/>
      <c r="E169" s="532"/>
      <c r="F169" s="15" t="s">
        <v>732</v>
      </c>
      <c r="G169" s="475"/>
      <c r="H169" s="418"/>
      <c r="I169" s="431"/>
      <c r="J169" s="484"/>
      <c r="K169" s="669"/>
      <c r="L169" s="627"/>
      <c r="M169" s="382"/>
      <c r="R169" s="70"/>
    </row>
    <row r="170" spans="1:18" s="69" customFormat="1" x14ac:dyDescent="0.2">
      <c r="A170" s="363"/>
      <c r="B170" s="360"/>
      <c r="C170" s="436"/>
      <c r="D170" s="436"/>
      <c r="E170" s="533"/>
      <c r="F170" s="15" t="s">
        <v>733</v>
      </c>
      <c r="G170" s="538"/>
      <c r="H170" s="419"/>
      <c r="I170" s="431"/>
      <c r="J170" s="485"/>
      <c r="K170" s="490"/>
      <c r="L170" s="627"/>
      <c r="M170" s="382"/>
      <c r="R170" s="70"/>
    </row>
    <row r="171" spans="1:18" s="69" customFormat="1" x14ac:dyDescent="0.2">
      <c r="A171" s="363"/>
      <c r="B171" s="360"/>
      <c r="C171" s="436"/>
      <c r="D171" s="436"/>
      <c r="E171" s="529" t="s">
        <v>715</v>
      </c>
      <c r="F171" s="15" t="s">
        <v>734</v>
      </c>
      <c r="G171" s="474" t="s">
        <v>115</v>
      </c>
      <c r="H171" s="417" t="s">
        <v>1336</v>
      </c>
      <c r="I171" s="486">
        <v>1</v>
      </c>
      <c r="J171" s="483" t="s">
        <v>1053</v>
      </c>
      <c r="K171" s="489" t="s">
        <v>1252</v>
      </c>
      <c r="L171" s="626">
        <v>0</v>
      </c>
      <c r="M171" s="382"/>
      <c r="R171" s="70"/>
    </row>
    <row r="172" spans="1:18" s="69" customFormat="1" ht="24" x14ac:dyDescent="0.2">
      <c r="A172" s="363"/>
      <c r="B172" s="360"/>
      <c r="C172" s="436"/>
      <c r="D172" s="436"/>
      <c r="E172" s="530"/>
      <c r="F172" s="15" t="s">
        <v>735</v>
      </c>
      <c r="G172" s="538"/>
      <c r="H172" s="419"/>
      <c r="I172" s="431"/>
      <c r="J172" s="485"/>
      <c r="K172" s="490"/>
      <c r="L172" s="650"/>
      <c r="M172" s="382"/>
      <c r="R172" s="70"/>
    </row>
    <row r="173" spans="1:18" s="69" customFormat="1" ht="24" x14ac:dyDescent="0.2">
      <c r="A173" s="363"/>
      <c r="B173" s="360"/>
      <c r="C173" s="436"/>
      <c r="D173" s="436"/>
      <c r="E173" s="190" t="s">
        <v>716</v>
      </c>
      <c r="F173" s="23" t="s">
        <v>736</v>
      </c>
      <c r="G173" s="182" t="s">
        <v>115</v>
      </c>
      <c r="H173" s="21" t="s">
        <v>1338</v>
      </c>
      <c r="I173" s="12">
        <v>1</v>
      </c>
      <c r="J173" s="28" t="s">
        <v>1330</v>
      </c>
      <c r="K173" s="192" t="s">
        <v>1328</v>
      </c>
      <c r="L173" s="288">
        <v>0</v>
      </c>
      <c r="M173" s="382"/>
      <c r="R173" s="70"/>
    </row>
    <row r="174" spans="1:18" s="69" customFormat="1" ht="24" x14ac:dyDescent="0.2">
      <c r="A174" s="363"/>
      <c r="B174" s="360"/>
      <c r="C174" s="436"/>
      <c r="D174" s="436"/>
      <c r="E174" s="191" t="s">
        <v>717</v>
      </c>
      <c r="F174" s="15" t="s">
        <v>737</v>
      </c>
      <c r="G174" s="35" t="s">
        <v>115</v>
      </c>
      <c r="H174" s="21" t="s">
        <v>1337</v>
      </c>
      <c r="I174" s="12">
        <v>1</v>
      </c>
      <c r="J174" s="61" t="s">
        <v>1331</v>
      </c>
      <c r="K174" s="188" t="s">
        <v>1329</v>
      </c>
      <c r="L174" s="289">
        <v>1500000</v>
      </c>
      <c r="M174" s="382"/>
      <c r="R174" s="70"/>
    </row>
    <row r="175" spans="1:18" s="69" customFormat="1" ht="24" x14ac:dyDescent="0.2">
      <c r="A175" s="363"/>
      <c r="B175" s="360"/>
      <c r="C175" s="436"/>
      <c r="D175" s="436"/>
      <c r="E175" s="191" t="s">
        <v>740</v>
      </c>
      <c r="F175" s="15" t="s">
        <v>738</v>
      </c>
      <c r="G175" s="35" t="s">
        <v>115</v>
      </c>
      <c r="H175" s="21" t="s">
        <v>393</v>
      </c>
      <c r="I175" s="12">
        <v>1</v>
      </c>
      <c r="J175" s="61" t="s">
        <v>1331</v>
      </c>
      <c r="K175" s="188" t="s">
        <v>1252</v>
      </c>
      <c r="L175" s="289">
        <v>8500000</v>
      </c>
      <c r="M175" s="382"/>
      <c r="R175" s="70"/>
    </row>
    <row r="176" spans="1:18" s="69" customFormat="1" ht="24" x14ac:dyDescent="0.2">
      <c r="A176" s="385"/>
      <c r="B176" s="384"/>
      <c r="C176" s="437"/>
      <c r="D176" s="437"/>
      <c r="E176" s="18" t="s">
        <v>1332</v>
      </c>
      <c r="F176" s="15" t="s">
        <v>739</v>
      </c>
      <c r="G176" s="35" t="s">
        <v>115</v>
      </c>
      <c r="H176" s="21" t="s">
        <v>393</v>
      </c>
      <c r="I176" s="12">
        <v>1</v>
      </c>
      <c r="J176" s="61" t="s">
        <v>1331</v>
      </c>
      <c r="K176" s="188" t="s">
        <v>1329</v>
      </c>
      <c r="L176" s="289">
        <v>1150000</v>
      </c>
      <c r="M176" s="383"/>
      <c r="R176" s="70"/>
    </row>
    <row r="177" spans="1:18" s="69" customFormat="1" ht="12.75" thickBot="1" x14ac:dyDescent="0.25">
      <c r="A177" s="331"/>
      <c r="B177" s="89"/>
      <c r="C177" s="89"/>
      <c r="D177" s="96"/>
      <c r="E177" s="97"/>
      <c r="F177" s="98"/>
      <c r="G177" s="99"/>
      <c r="H177" s="118"/>
      <c r="I177" s="101"/>
      <c r="J177" s="118"/>
      <c r="K177" s="102"/>
      <c r="L177" s="290"/>
      <c r="M177" s="332"/>
      <c r="R177" s="70"/>
    </row>
    <row r="178" spans="1:18" s="69" customFormat="1" ht="11.25" customHeight="1" x14ac:dyDescent="0.2">
      <c r="A178" s="362" t="s">
        <v>239</v>
      </c>
      <c r="B178" s="359" t="s">
        <v>238</v>
      </c>
      <c r="C178" s="359" t="s">
        <v>529</v>
      </c>
      <c r="D178" s="526" t="s">
        <v>1231</v>
      </c>
      <c r="E178" s="541" t="s">
        <v>672</v>
      </c>
      <c r="F178" s="23" t="s">
        <v>673</v>
      </c>
      <c r="G178" s="368" t="s">
        <v>115</v>
      </c>
      <c r="H178" s="371" t="s">
        <v>393</v>
      </c>
      <c r="I178" s="476">
        <v>1</v>
      </c>
      <c r="J178" s="414" t="s">
        <v>392</v>
      </c>
      <c r="K178" s="456" t="s">
        <v>386</v>
      </c>
      <c r="L178" s="477">
        <v>0</v>
      </c>
      <c r="M178" s="381" t="s">
        <v>519</v>
      </c>
      <c r="R178" s="70"/>
    </row>
    <row r="179" spans="1:18" s="69" customFormat="1" x14ac:dyDescent="0.2">
      <c r="A179" s="363"/>
      <c r="B179" s="360"/>
      <c r="C179" s="360"/>
      <c r="D179" s="436"/>
      <c r="E179" s="542"/>
      <c r="F179" s="24" t="s">
        <v>674</v>
      </c>
      <c r="G179" s="369"/>
      <c r="H179" s="372"/>
      <c r="I179" s="476"/>
      <c r="J179" s="414"/>
      <c r="K179" s="456"/>
      <c r="L179" s="477"/>
      <c r="M179" s="382"/>
      <c r="R179" s="70"/>
    </row>
    <row r="180" spans="1:18" s="69" customFormat="1" x14ac:dyDescent="0.2">
      <c r="A180" s="363"/>
      <c r="B180" s="360"/>
      <c r="C180" s="360"/>
      <c r="D180" s="436"/>
      <c r="E180" s="542"/>
      <c r="F180" s="23" t="s">
        <v>675</v>
      </c>
      <c r="G180" s="369"/>
      <c r="H180" s="372"/>
      <c r="I180" s="476"/>
      <c r="J180" s="414"/>
      <c r="K180" s="456"/>
      <c r="L180" s="477"/>
      <c r="M180" s="382"/>
      <c r="R180" s="70"/>
    </row>
    <row r="181" spans="1:18" s="69" customFormat="1" x14ac:dyDescent="0.2">
      <c r="A181" s="363"/>
      <c r="B181" s="360"/>
      <c r="C181" s="360"/>
      <c r="D181" s="436"/>
      <c r="E181" s="542"/>
      <c r="F181" s="23" t="s">
        <v>676</v>
      </c>
      <c r="G181" s="369"/>
      <c r="H181" s="372"/>
      <c r="I181" s="476"/>
      <c r="J181" s="414"/>
      <c r="K181" s="456"/>
      <c r="L181" s="477"/>
      <c r="M181" s="382"/>
      <c r="R181" s="70"/>
    </row>
    <row r="182" spans="1:18" s="69" customFormat="1" x14ac:dyDescent="0.2">
      <c r="A182" s="363"/>
      <c r="B182" s="360"/>
      <c r="C182" s="360"/>
      <c r="D182" s="436"/>
      <c r="E182" s="542"/>
      <c r="F182" s="23" t="s">
        <v>677</v>
      </c>
      <c r="G182" s="369"/>
      <c r="H182" s="372"/>
      <c r="I182" s="476"/>
      <c r="J182" s="414"/>
      <c r="K182" s="456"/>
      <c r="L182" s="477"/>
      <c r="M182" s="382"/>
      <c r="R182" s="70"/>
    </row>
    <row r="183" spans="1:18" s="69" customFormat="1" x14ac:dyDescent="0.2">
      <c r="A183" s="363"/>
      <c r="B183" s="360"/>
      <c r="C183" s="360"/>
      <c r="D183" s="436"/>
      <c r="E183" s="543"/>
      <c r="F183" s="23" t="s">
        <v>678</v>
      </c>
      <c r="G183" s="370"/>
      <c r="H183" s="373"/>
      <c r="I183" s="476"/>
      <c r="J183" s="414"/>
      <c r="K183" s="456"/>
      <c r="L183" s="477"/>
      <c r="M183" s="382"/>
      <c r="R183" s="70"/>
    </row>
    <row r="184" spans="1:18" s="69" customFormat="1" ht="24" x14ac:dyDescent="0.2">
      <c r="A184" s="363"/>
      <c r="B184" s="360"/>
      <c r="C184" s="360"/>
      <c r="D184" s="436"/>
      <c r="E184" s="544" t="s">
        <v>1325</v>
      </c>
      <c r="F184" s="25" t="s">
        <v>679</v>
      </c>
      <c r="G184" s="368" t="s">
        <v>115</v>
      </c>
      <c r="H184" s="371" t="s">
        <v>394</v>
      </c>
      <c r="I184" s="476">
        <v>1</v>
      </c>
      <c r="J184" s="414"/>
      <c r="K184" s="456" t="s">
        <v>518</v>
      </c>
      <c r="L184" s="393">
        <v>0</v>
      </c>
      <c r="M184" s="382"/>
      <c r="R184" s="70"/>
    </row>
    <row r="185" spans="1:18" s="69" customFormat="1" ht="15" customHeight="1" x14ac:dyDescent="0.2">
      <c r="A185" s="363"/>
      <c r="B185" s="360"/>
      <c r="C185" s="360"/>
      <c r="D185" s="436"/>
      <c r="E185" s="542"/>
      <c r="F185" s="25" t="s">
        <v>680</v>
      </c>
      <c r="G185" s="369"/>
      <c r="H185" s="372"/>
      <c r="I185" s="476"/>
      <c r="J185" s="414"/>
      <c r="K185" s="456"/>
      <c r="L185" s="394"/>
      <c r="M185" s="382"/>
      <c r="R185" s="70"/>
    </row>
    <row r="186" spans="1:18" s="69" customFormat="1" ht="24" x14ac:dyDescent="0.2">
      <c r="A186" s="363"/>
      <c r="B186" s="360"/>
      <c r="C186" s="360"/>
      <c r="D186" s="436"/>
      <c r="E186" s="542"/>
      <c r="F186" s="25" t="s">
        <v>681</v>
      </c>
      <c r="G186" s="369"/>
      <c r="H186" s="372"/>
      <c r="I186" s="476"/>
      <c r="J186" s="414"/>
      <c r="K186" s="456"/>
      <c r="L186" s="394"/>
      <c r="M186" s="382"/>
      <c r="R186" s="70"/>
    </row>
    <row r="187" spans="1:18" s="69" customFormat="1" ht="22.5" customHeight="1" x14ac:dyDescent="0.2">
      <c r="A187" s="363"/>
      <c r="B187" s="360"/>
      <c r="C187" s="360"/>
      <c r="D187" s="436"/>
      <c r="E187" s="542"/>
      <c r="F187" s="25" t="s">
        <v>682</v>
      </c>
      <c r="G187" s="369"/>
      <c r="H187" s="372"/>
      <c r="I187" s="476"/>
      <c r="J187" s="414"/>
      <c r="K187" s="456"/>
      <c r="L187" s="394"/>
      <c r="M187" s="382"/>
      <c r="R187" s="70"/>
    </row>
    <row r="188" spans="1:18" s="69" customFormat="1" ht="24" x14ac:dyDescent="0.2">
      <c r="A188" s="363"/>
      <c r="B188" s="360"/>
      <c r="C188" s="360"/>
      <c r="D188" s="436"/>
      <c r="E188" s="542"/>
      <c r="F188" s="25" t="s">
        <v>683</v>
      </c>
      <c r="G188" s="369"/>
      <c r="H188" s="372"/>
      <c r="I188" s="476"/>
      <c r="J188" s="414"/>
      <c r="K188" s="456"/>
      <c r="L188" s="394"/>
      <c r="M188" s="382"/>
      <c r="R188" s="70"/>
    </row>
    <row r="189" spans="1:18" s="69" customFormat="1" ht="36" x14ac:dyDescent="0.2">
      <c r="A189" s="363"/>
      <c r="B189" s="360"/>
      <c r="C189" s="360"/>
      <c r="D189" s="436"/>
      <c r="E189" s="542"/>
      <c r="F189" s="25" t="s">
        <v>684</v>
      </c>
      <c r="G189" s="369"/>
      <c r="H189" s="372"/>
      <c r="I189" s="476"/>
      <c r="J189" s="414"/>
      <c r="K189" s="456"/>
      <c r="L189" s="394"/>
      <c r="M189" s="382"/>
      <c r="R189" s="70"/>
    </row>
    <row r="190" spans="1:18" s="69" customFormat="1" ht="24" x14ac:dyDescent="0.2">
      <c r="A190" s="363"/>
      <c r="B190" s="360"/>
      <c r="C190" s="360"/>
      <c r="D190" s="436"/>
      <c r="E190" s="542"/>
      <c r="F190" s="25" t="s">
        <v>685</v>
      </c>
      <c r="G190" s="369"/>
      <c r="H190" s="372"/>
      <c r="I190" s="476"/>
      <c r="J190" s="414"/>
      <c r="K190" s="456"/>
      <c r="L190" s="394"/>
      <c r="M190" s="382"/>
      <c r="R190" s="70"/>
    </row>
    <row r="191" spans="1:18" s="69" customFormat="1" ht="24" x14ac:dyDescent="0.2">
      <c r="A191" s="363"/>
      <c r="B191" s="360"/>
      <c r="C191" s="360"/>
      <c r="D191" s="436"/>
      <c r="E191" s="542"/>
      <c r="F191" s="25" t="s">
        <v>686</v>
      </c>
      <c r="G191" s="369"/>
      <c r="H191" s="372"/>
      <c r="I191" s="476"/>
      <c r="J191" s="414"/>
      <c r="K191" s="456"/>
      <c r="L191" s="394"/>
      <c r="M191" s="382"/>
      <c r="R191" s="70"/>
    </row>
    <row r="192" spans="1:18" s="69" customFormat="1" ht="36" x14ac:dyDescent="0.2">
      <c r="A192" s="363"/>
      <c r="B192" s="360"/>
      <c r="C192" s="360"/>
      <c r="D192" s="436"/>
      <c r="E192" s="542"/>
      <c r="F192" s="25" t="s">
        <v>687</v>
      </c>
      <c r="G192" s="369"/>
      <c r="H192" s="372"/>
      <c r="I192" s="476"/>
      <c r="J192" s="414"/>
      <c r="K192" s="456"/>
      <c r="L192" s="394"/>
      <c r="M192" s="382"/>
      <c r="R192" s="70"/>
    </row>
    <row r="193" spans="1:18" s="69" customFormat="1" ht="24" x14ac:dyDescent="0.2">
      <c r="A193" s="363"/>
      <c r="B193" s="360"/>
      <c r="C193" s="360"/>
      <c r="D193" s="436"/>
      <c r="E193" s="542"/>
      <c r="F193" s="26" t="s">
        <v>688</v>
      </c>
      <c r="G193" s="369"/>
      <c r="H193" s="372"/>
      <c r="I193" s="476"/>
      <c r="J193" s="414"/>
      <c r="K193" s="456"/>
      <c r="L193" s="394"/>
      <c r="M193" s="382"/>
      <c r="R193" s="70"/>
    </row>
    <row r="194" spans="1:18" s="69" customFormat="1" ht="24" x14ac:dyDescent="0.2">
      <c r="A194" s="363"/>
      <c r="B194" s="360"/>
      <c r="C194" s="360"/>
      <c r="D194" s="436"/>
      <c r="E194" s="542"/>
      <c r="F194" s="26" t="s">
        <v>689</v>
      </c>
      <c r="G194" s="369"/>
      <c r="H194" s="372"/>
      <c r="I194" s="476"/>
      <c r="J194" s="414"/>
      <c r="K194" s="456"/>
      <c r="L194" s="394"/>
      <c r="M194" s="382"/>
      <c r="R194" s="70"/>
    </row>
    <row r="195" spans="1:18" s="69" customFormat="1" ht="36" x14ac:dyDescent="0.2">
      <c r="A195" s="363"/>
      <c r="B195" s="360"/>
      <c r="C195" s="360"/>
      <c r="D195" s="436"/>
      <c r="E195" s="542"/>
      <c r="F195" s="26" t="s">
        <v>690</v>
      </c>
      <c r="G195" s="369"/>
      <c r="H195" s="372"/>
      <c r="I195" s="476"/>
      <c r="J195" s="414"/>
      <c r="K195" s="456"/>
      <c r="L195" s="394"/>
      <c r="M195" s="382"/>
      <c r="R195" s="70"/>
    </row>
    <row r="196" spans="1:18" s="69" customFormat="1" ht="36" x14ac:dyDescent="0.2">
      <c r="A196" s="363"/>
      <c r="B196" s="360"/>
      <c r="C196" s="360"/>
      <c r="D196" s="436"/>
      <c r="E196" s="542"/>
      <c r="F196" s="26" t="s">
        <v>691</v>
      </c>
      <c r="G196" s="369"/>
      <c r="H196" s="372"/>
      <c r="I196" s="476"/>
      <c r="J196" s="414"/>
      <c r="K196" s="456"/>
      <c r="L196" s="394"/>
      <c r="M196" s="382"/>
      <c r="R196" s="70"/>
    </row>
    <row r="197" spans="1:18" s="69" customFormat="1" ht="48" x14ac:dyDescent="0.2">
      <c r="A197" s="363"/>
      <c r="B197" s="360"/>
      <c r="C197" s="360"/>
      <c r="D197" s="436"/>
      <c r="E197" s="542"/>
      <c r="F197" s="26" t="s">
        <v>692</v>
      </c>
      <c r="G197" s="369"/>
      <c r="H197" s="372"/>
      <c r="I197" s="476"/>
      <c r="J197" s="414"/>
      <c r="K197" s="456"/>
      <c r="L197" s="394"/>
      <c r="M197" s="382"/>
      <c r="R197" s="70"/>
    </row>
    <row r="198" spans="1:18" s="69" customFormat="1" ht="24" x14ac:dyDescent="0.2">
      <c r="A198" s="363"/>
      <c r="B198" s="360"/>
      <c r="C198" s="360"/>
      <c r="D198" s="436"/>
      <c r="E198" s="543"/>
      <c r="F198" s="27" t="s">
        <v>693</v>
      </c>
      <c r="G198" s="370"/>
      <c r="H198" s="373"/>
      <c r="I198" s="476"/>
      <c r="J198" s="414"/>
      <c r="K198" s="456"/>
      <c r="L198" s="395"/>
      <c r="M198" s="382"/>
      <c r="R198" s="70"/>
    </row>
    <row r="199" spans="1:18" s="69" customFormat="1" x14ac:dyDescent="0.2">
      <c r="A199" s="331"/>
      <c r="B199" s="89"/>
      <c r="C199" s="89"/>
      <c r="D199" s="89"/>
      <c r="E199" s="103"/>
      <c r="F199" s="85"/>
      <c r="G199" s="103"/>
      <c r="H199" s="244"/>
      <c r="I199" s="104"/>
      <c r="J199" s="113"/>
      <c r="K199" s="105"/>
      <c r="L199" s="291"/>
      <c r="M199" s="333"/>
      <c r="R199" s="70"/>
    </row>
    <row r="200" spans="1:18" s="69" customFormat="1" ht="36" customHeight="1" x14ac:dyDescent="0.2">
      <c r="A200" s="412" t="s">
        <v>252</v>
      </c>
      <c r="B200" s="524" t="s">
        <v>253</v>
      </c>
      <c r="C200" s="524" t="s">
        <v>529</v>
      </c>
      <c r="D200" s="526" t="s">
        <v>982</v>
      </c>
      <c r="E200" s="386" t="s">
        <v>654</v>
      </c>
      <c r="F200" s="8" t="s">
        <v>659</v>
      </c>
      <c r="G200" s="209" t="s">
        <v>115</v>
      </c>
      <c r="H200" s="414" t="s">
        <v>397</v>
      </c>
      <c r="I200" s="509">
        <v>1</v>
      </c>
      <c r="J200" s="408" t="s">
        <v>207</v>
      </c>
      <c r="K200" s="406" t="s">
        <v>334</v>
      </c>
      <c r="L200" s="292">
        <v>0</v>
      </c>
      <c r="M200" s="482" t="s">
        <v>202</v>
      </c>
      <c r="R200" s="70"/>
    </row>
    <row r="201" spans="1:18" s="69" customFormat="1" ht="24" x14ac:dyDescent="0.2">
      <c r="A201" s="413"/>
      <c r="B201" s="525"/>
      <c r="C201" s="525"/>
      <c r="D201" s="436"/>
      <c r="E201" s="387"/>
      <c r="F201" s="8" t="s">
        <v>860</v>
      </c>
      <c r="G201" s="209"/>
      <c r="H201" s="414"/>
      <c r="I201" s="540"/>
      <c r="J201" s="408"/>
      <c r="K201" s="407"/>
      <c r="L201" s="292">
        <v>0</v>
      </c>
      <c r="M201" s="482"/>
      <c r="R201" s="70"/>
    </row>
    <row r="202" spans="1:18" s="69" customFormat="1" ht="36" x14ac:dyDescent="0.2">
      <c r="A202" s="413"/>
      <c r="B202" s="525"/>
      <c r="C202" s="525"/>
      <c r="D202" s="436"/>
      <c r="E202" s="386" t="s">
        <v>655</v>
      </c>
      <c r="F202" s="8" t="s">
        <v>660</v>
      </c>
      <c r="G202" s="483" t="s">
        <v>115</v>
      </c>
      <c r="H202" s="414"/>
      <c r="I202" s="509">
        <v>1</v>
      </c>
      <c r="J202" s="408"/>
      <c r="K202" s="36" t="s">
        <v>335</v>
      </c>
      <c r="L202" s="581">
        <v>0</v>
      </c>
      <c r="M202" s="482"/>
      <c r="R202" s="70"/>
    </row>
    <row r="203" spans="1:18" s="69" customFormat="1" ht="36" x14ac:dyDescent="0.2">
      <c r="A203" s="413"/>
      <c r="B203" s="525"/>
      <c r="C203" s="525"/>
      <c r="D203" s="436"/>
      <c r="E203" s="523"/>
      <c r="F203" s="8" t="s">
        <v>661</v>
      </c>
      <c r="G203" s="484"/>
      <c r="H203" s="414"/>
      <c r="I203" s="484"/>
      <c r="J203" s="408"/>
      <c r="K203" s="36" t="s">
        <v>336</v>
      </c>
      <c r="L203" s="582"/>
      <c r="M203" s="482"/>
      <c r="R203" s="70"/>
    </row>
    <row r="204" spans="1:18" s="69" customFormat="1" ht="24" x14ac:dyDescent="0.2">
      <c r="A204" s="413"/>
      <c r="B204" s="525"/>
      <c r="C204" s="525"/>
      <c r="D204" s="436"/>
      <c r="E204" s="523"/>
      <c r="F204" s="8" t="s">
        <v>662</v>
      </c>
      <c r="G204" s="484"/>
      <c r="H204" s="414"/>
      <c r="I204" s="484"/>
      <c r="J204" s="408"/>
      <c r="K204" s="36" t="s">
        <v>388</v>
      </c>
      <c r="L204" s="582"/>
      <c r="M204" s="482"/>
      <c r="R204" s="70"/>
    </row>
    <row r="205" spans="1:18" s="69" customFormat="1" ht="60" x14ac:dyDescent="0.2">
      <c r="A205" s="413"/>
      <c r="B205" s="525"/>
      <c r="C205" s="525"/>
      <c r="D205" s="436"/>
      <c r="E205" s="523"/>
      <c r="F205" s="8" t="s">
        <v>858</v>
      </c>
      <c r="G205" s="484"/>
      <c r="H205" s="414"/>
      <c r="I205" s="484"/>
      <c r="J205" s="408"/>
      <c r="K205" s="36" t="s">
        <v>387</v>
      </c>
      <c r="L205" s="582"/>
      <c r="M205" s="482"/>
      <c r="R205" s="70"/>
    </row>
    <row r="206" spans="1:18" s="69" customFormat="1" ht="60" x14ac:dyDescent="0.2">
      <c r="A206" s="413"/>
      <c r="B206" s="525"/>
      <c r="C206" s="525"/>
      <c r="D206" s="436"/>
      <c r="E206" s="523"/>
      <c r="F206" s="8" t="s">
        <v>859</v>
      </c>
      <c r="G206" s="484"/>
      <c r="H206" s="414"/>
      <c r="I206" s="484"/>
      <c r="J206" s="408"/>
      <c r="K206" s="36" t="s">
        <v>332</v>
      </c>
      <c r="L206" s="582"/>
      <c r="M206" s="482"/>
      <c r="R206" s="70"/>
    </row>
    <row r="207" spans="1:18" s="69" customFormat="1" ht="24" x14ac:dyDescent="0.2">
      <c r="A207" s="413"/>
      <c r="B207" s="525"/>
      <c r="C207" s="525"/>
      <c r="D207" s="436"/>
      <c r="E207" s="386" t="s">
        <v>656</v>
      </c>
      <c r="F207" s="8" t="s">
        <v>203</v>
      </c>
      <c r="G207" s="483" t="s">
        <v>115</v>
      </c>
      <c r="H207" s="414" t="s">
        <v>398</v>
      </c>
      <c r="I207" s="509">
        <v>1</v>
      </c>
      <c r="J207" s="408" t="s">
        <v>206</v>
      </c>
      <c r="K207" s="106" t="s">
        <v>333</v>
      </c>
      <c r="L207" s="581">
        <v>0</v>
      </c>
      <c r="M207" s="482"/>
      <c r="R207" s="70"/>
    </row>
    <row r="208" spans="1:18" s="69" customFormat="1" x14ac:dyDescent="0.2">
      <c r="A208" s="413"/>
      <c r="B208" s="525"/>
      <c r="C208" s="525"/>
      <c r="D208" s="436"/>
      <c r="E208" s="523"/>
      <c r="F208" s="8" t="s">
        <v>663</v>
      </c>
      <c r="G208" s="484"/>
      <c r="H208" s="414"/>
      <c r="I208" s="484"/>
      <c r="J208" s="408"/>
      <c r="K208" s="448" t="s">
        <v>320</v>
      </c>
      <c r="L208" s="582"/>
      <c r="M208" s="482"/>
      <c r="R208" s="70"/>
    </row>
    <row r="209" spans="1:18" s="69" customFormat="1" x14ac:dyDescent="0.2">
      <c r="A209" s="413"/>
      <c r="B209" s="525"/>
      <c r="C209" s="525"/>
      <c r="D209" s="436"/>
      <c r="E209" s="523"/>
      <c r="F209" s="8" t="s">
        <v>664</v>
      </c>
      <c r="G209" s="485"/>
      <c r="H209" s="414"/>
      <c r="I209" s="485"/>
      <c r="J209" s="408"/>
      <c r="K209" s="450"/>
      <c r="L209" s="583"/>
      <c r="M209" s="482"/>
      <c r="R209" s="70"/>
    </row>
    <row r="210" spans="1:18" s="69" customFormat="1" x14ac:dyDescent="0.2">
      <c r="A210" s="413"/>
      <c r="B210" s="525"/>
      <c r="C210" s="525"/>
      <c r="D210" s="436"/>
      <c r="E210" s="386" t="s">
        <v>657</v>
      </c>
      <c r="F210" s="8" t="s">
        <v>204</v>
      </c>
      <c r="G210" s="483" t="s">
        <v>115</v>
      </c>
      <c r="H210" s="371" t="s">
        <v>399</v>
      </c>
      <c r="I210" s="509">
        <v>1</v>
      </c>
      <c r="J210" s="417" t="s">
        <v>205</v>
      </c>
      <c r="K210" s="606" t="s">
        <v>329</v>
      </c>
      <c r="L210" s="581">
        <v>0</v>
      </c>
      <c r="M210" s="482"/>
      <c r="R210" s="70"/>
    </row>
    <row r="211" spans="1:18" s="69" customFormat="1" ht="24" x14ac:dyDescent="0.2">
      <c r="A211" s="413"/>
      <c r="B211" s="525"/>
      <c r="C211" s="525"/>
      <c r="D211" s="436"/>
      <c r="E211" s="523"/>
      <c r="F211" s="8" t="s">
        <v>665</v>
      </c>
      <c r="G211" s="484"/>
      <c r="H211" s="372"/>
      <c r="I211" s="539"/>
      <c r="J211" s="418"/>
      <c r="K211" s="606"/>
      <c r="L211" s="582"/>
      <c r="M211" s="482"/>
      <c r="R211" s="70"/>
    </row>
    <row r="212" spans="1:18" s="69" customFormat="1" ht="24" x14ac:dyDescent="0.2">
      <c r="A212" s="413"/>
      <c r="B212" s="525"/>
      <c r="C212" s="525"/>
      <c r="D212" s="436"/>
      <c r="E212" s="523"/>
      <c r="F212" s="8" t="s">
        <v>861</v>
      </c>
      <c r="G212" s="484"/>
      <c r="H212" s="372"/>
      <c r="I212" s="539"/>
      <c r="J212" s="418"/>
      <c r="K212" s="606"/>
      <c r="L212" s="582"/>
      <c r="M212" s="482"/>
      <c r="R212" s="70"/>
    </row>
    <row r="213" spans="1:18" s="69" customFormat="1" ht="24" x14ac:dyDescent="0.2">
      <c r="A213" s="413"/>
      <c r="B213" s="525"/>
      <c r="C213" s="525"/>
      <c r="D213" s="436"/>
      <c r="E213" s="387"/>
      <c r="F213" s="207" t="s">
        <v>862</v>
      </c>
      <c r="G213" s="485"/>
      <c r="H213" s="373"/>
      <c r="I213" s="540"/>
      <c r="J213" s="419"/>
      <c r="K213" s="606"/>
      <c r="L213" s="293"/>
      <c r="M213" s="482"/>
      <c r="R213" s="70"/>
    </row>
    <row r="214" spans="1:18" s="69" customFormat="1" ht="24" x14ac:dyDescent="0.2">
      <c r="A214" s="413"/>
      <c r="B214" s="525"/>
      <c r="C214" s="525"/>
      <c r="D214" s="436"/>
      <c r="E214" s="386" t="s">
        <v>658</v>
      </c>
      <c r="F214" s="8" t="s">
        <v>666</v>
      </c>
      <c r="G214" s="483" t="s">
        <v>115</v>
      </c>
      <c r="H214" s="371" t="s">
        <v>1235</v>
      </c>
      <c r="I214" s="483">
        <v>72</v>
      </c>
      <c r="J214" s="417" t="s">
        <v>1236</v>
      </c>
      <c r="K214" s="448" t="s">
        <v>1232</v>
      </c>
      <c r="L214" s="581">
        <v>0</v>
      </c>
      <c r="M214" s="482"/>
      <c r="R214" s="70"/>
    </row>
    <row r="215" spans="1:18" s="69" customFormat="1" ht="24" x14ac:dyDescent="0.2">
      <c r="A215" s="413"/>
      <c r="B215" s="525"/>
      <c r="C215" s="525"/>
      <c r="D215" s="436"/>
      <c r="E215" s="523"/>
      <c r="F215" s="8" t="s">
        <v>667</v>
      </c>
      <c r="G215" s="484"/>
      <c r="H215" s="372"/>
      <c r="I215" s="484"/>
      <c r="J215" s="418"/>
      <c r="K215" s="449"/>
      <c r="L215" s="582"/>
      <c r="M215" s="482"/>
      <c r="R215" s="70"/>
    </row>
    <row r="216" spans="1:18" s="69" customFormat="1" ht="24" x14ac:dyDescent="0.2">
      <c r="A216" s="413"/>
      <c r="B216" s="525"/>
      <c r="C216" s="525"/>
      <c r="D216" s="436"/>
      <c r="E216" s="523"/>
      <c r="F216" s="207" t="s">
        <v>863</v>
      </c>
      <c r="G216" s="484"/>
      <c r="H216" s="372"/>
      <c r="I216" s="484"/>
      <c r="J216" s="418"/>
      <c r="K216" s="449"/>
      <c r="L216" s="582"/>
      <c r="M216" s="482"/>
      <c r="R216" s="70"/>
    </row>
    <row r="217" spans="1:18" s="69" customFormat="1" x14ac:dyDescent="0.2">
      <c r="A217" s="413"/>
      <c r="B217" s="525"/>
      <c r="C217" s="525"/>
      <c r="D217" s="436"/>
      <c r="E217" s="387"/>
      <c r="F217" s="207" t="s">
        <v>864</v>
      </c>
      <c r="G217" s="485"/>
      <c r="H217" s="373"/>
      <c r="I217" s="485"/>
      <c r="J217" s="419"/>
      <c r="K217" s="450"/>
      <c r="L217" s="583"/>
      <c r="M217" s="482"/>
      <c r="R217" s="70"/>
    </row>
    <row r="218" spans="1:18" s="69" customFormat="1" x14ac:dyDescent="0.2">
      <c r="A218" s="413"/>
      <c r="B218" s="525"/>
      <c r="C218" s="525"/>
      <c r="D218" s="436"/>
      <c r="E218" s="386" t="s">
        <v>865</v>
      </c>
      <c r="F218" s="415" t="s">
        <v>866</v>
      </c>
      <c r="G218" s="431" t="s">
        <v>115</v>
      </c>
      <c r="H218" s="371" t="s">
        <v>1238</v>
      </c>
      <c r="I218" s="483">
        <v>2</v>
      </c>
      <c r="J218" s="417" t="s">
        <v>1237</v>
      </c>
      <c r="K218" s="448" t="s">
        <v>1233</v>
      </c>
      <c r="L218" s="581">
        <v>0</v>
      </c>
      <c r="M218" s="482"/>
      <c r="R218" s="70"/>
    </row>
    <row r="219" spans="1:18" s="69" customFormat="1" x14ac:dyDescent="0.2">
      <c r="A219" s="413"/>
      <c r="B219" s="525"/>
      <c r="C219" s="525"/>
      <c r="D219" s="436"/>
      <c r="E219" s="523"/>
      <c r="F219" s="416"/>
      <c r="G219" s="431"/>
      <c r="H219" s="372"/>
      <c r="I219" s="484"/>
      <c r="J219" s="418"/>
      <c r="K219" s="449"/>
      <c r="L219" s="582"/>
      <c r="M219" s="482"/>
      <c r="R219" s="70"/>
    </row>
    <row r="220" spans="1:18" s="69" customFormat="1" ht="24" x14ac:dyDescent="0.2">
      <c r="A220" s="413"/>
      <c r="B220" s="525"/>
      <c r="C220" s="525"/>
      <c r="D220" s="436"/>
      <c r="E220" s="523"/>
      <c r="F220" s="167" t="s">
        <v>669</v>
      </c>
      <c r="G220" s="431"/>
      <c r="H220" s="373"/>
      <c r="I220" s="485"/>
      <c r="J220" s="419"/>
      <c r="K220" s="449"/>
      <c r="L220" s="582"/>
      <c r="M220" s="482"/>
      <c r="R220" s="70"/>
    </row>
    <row r="221" spans="1:18" s="69" customFormat="1" ht="24" x14ac:dyDescent="0.2">
      <c r="A221" s="413"/>
      <c r="B221" s="525"/>
      <c r="C221" s="525"/>
      <c r="D221" s="436"/>
      <c r="E221" s="523" t="s">
        <v>867</v>
      </c>
      <c r="F221" s="8" t="s">
        <v>868</v>
      </c>
      <c r="G221" s="483" t="s">
        <v>115</v>
      </c>
      <c r="H221" s="371" t="s">
        <v>1246</v>
      </c>
      <c r="I221" s="509">
        <v>1</v>
      </c>
      <c r="J221" s="417" t="s">
        <v>1247</v>
      </c>
      <c r="K221" s="449"/>
      <c r="L221" s="293">
        <v>0</v>
      </c>
      <c r="M221" s="482"/>
      <c r="R221" s="70"/>
    </row>
    <row r="222" spans="1:18" s="69" customFormat="1" x14ac:dyDescent="0.2">
      <c r="A222" s="413"/>
      <c r="B222" s="525"/>
      <c r="C222" s="525"/>
      <c r="D222" s="436"/>
      <c r="E222" s="523"/>
      <c r="F222" s="8" t="s">
        <v>1242</v>
      </c>
      <c r="G222" s="484"/>
      <c r="H222" s="372"/>
      <c r="I222" s="539"/>
      <c r="J222" s="418"/>
      <c r="K222" s="449"/>
      <c r="L222" s="293">
        <v>0</v>
      </c>
      <c r="M222" s="482"/>
      <c r="R222" s="70"/>
    </row>
    <row r="223" spans="1:18" s="69" customFormat="1" ht="24" x14ac:dyDescent="0.2">
      <c r="A223" s="413"/>
      <c r="B223" s="525"/>
      <c r="C223" s="525"/>
      <c r="D223" s="436"/>
      <c r="E223" s="387"/>
      <c r="F223" s="8" t="s">
        <v>1245</v>
      </c>
      <c r="G223" s="485"/>
      <c r="H223" s="373"/>
      <c r="I223" s="540"/>
      <c r="J223" s="419"/>
      <c r="K223" s="449"/>
      <c r="L223" s="294">
        <v>0</v>
      </c>
      <c r="M223" s="482"/>
      <c r="R223" s="70"/>
    </row>
    <row r="224" spans="1:18" s="69" customFormat="1" ht="24" x14ac:dyDescent="0.2">
      <c r="A224" s="413"/>
      <c r="B224" s="525"/>
      <c r="C224" s="525"/>
      <c r="D224" s="436"/>
      <c r="E224" s="512" t="s">
        <v>1241</v>
      </c>
      <c r="F224" s="8" t="s">
        <v>668</v>
      </c>
      <c r="G224" s="483" t="s">
        <v>115</v>
      </c>
      <c r="H224" s="371" t="s">
        <v>1248</v>
      </c>
      <c r="I224" s="41">
        <v>1</v>
      </c>
      <c r="J224" s="417" t="s">
        <v>1247</v>
      </c>
      <c r="K224" s="449"/>
      <c r="L224" s="581">
        <v>0</v>
      </c>
      <c r="M224" s="482"/>
      <c r="R224" s="70"/>
    </row>
    <row r="225" spans="1:18" s="69" customFormat="1" ht="24" x14ac:dyDescent="0.2">
      <c r="A225" s="413"/>
      <c r="B225" s="525"/>
      <c r="C225" s="525"/>
      <c r="D225" s="436"/>
      <c r="E225" s="512"/>
      <c r="F225" s="8" t="s">
        <v>1243</v>
      </c>
      <c r="G225" s="485"/>
      <c r="H225" s="373"/>
      <c r="I225" s="195"/>
      <c r="J225" s="419"/>
      <c r="K225" s="449"/>
      <c r="L225" s="583"/>
      <c r="M225" s="482"/>
      <c r="R225" s="70"/>
    </row>
    <row r="226" spans="1:18" s="69" customFormat="1" x14ac:dyDescent="0.2">
      <c r="A226" s="413"/>
      <c r="B226" s="525"/>
      <c r="C226" s="525"/>
      <c r="D226" s="436"/>
      <c r="E226" s="386" t="s">
        <v>1240</v>
      </c>
      <c r="F226" s="512" t="s">
        <v>670</v>
      </c>
      <c r="G226" s="483" t="s">
        <v>115</v>
      </c>
      <c r="H226" s="374" t="s">
        <v>1250</v>
      </c>
      <c r="I226" s="209"/>
      <c r="J226" s="417" t="s">
        <v>1237</v>
      </c>
      <c r="K226" s="449"/>
      <c r="L226" s="581">
        <v>0</v>
      </c>
      <c r="M226" s="482"/>
      <c r="R226" s="70"/>
    </row>
    <row r="227" spans="1:18" s="69" customFormat="1" x14ac:dyDescent="0.2">
      <c r="A227" s="413"/>
      <c r="B227" s="525"/>
      <c r="C227" s="525"/>
      <c r="D227" s="436"/>
      <c r="E227" s="523"/>
      <c r="F227" s="512"/>
      <c r="G227" s="485"/>
      <c r="H227" s="545"/>
      <c r="I227" s="539">
        <v>1</v>
      </c>
      <c r="J227" s="418"/>
      <c r="K227" s="449"/>
      <c r="L227" s="583"/>
      <c r="M227" s="482"/>
      <c r="R227" s="70"/>
    </row>
    <row r="228" spans="1:18" s="69" customFormat="1" x14ac:dyDescent="0.2">
      <c r="A228" s="413"/>
      <c r="B228" s="525"/>
      <c r="C228" s="525"/>
      <c r="D228" s="436"/>
      <c r="E228" s="523"/>
      <c r="F228" s="8" t="s">
        <v>869</v>
      </c>
      <c r="G228" s="483" t="s">
        <v>115</v>
      </c>
      <c r="H228" s="545"/>
      <c r="I228" s="539"/>
      <c r="J228" s="418"/>
      <c r="K228" s="449"/>
      <c r="L228" s="581">
        <v>0</v>
      </c>
      <c r="M228" s="482"/>
      <c r="R228" s="70"/>
    </row>
    <row r="229" spans="1:18" s="69" customFormat="1" ht="24" x14ac:dyDescent="0.2">
      <c r="A229" s="413"/>
      <c r="B229" s="525"/>
      <c r="C229" s="525"/>
      <c r="D229" s="436"/>
      <c r="E229" s="523"/>
      <c r="F229" s="8" t="s">
        <v>1244</v>
      </c>
      <c r="G229" s="484"/>
      <c r="H229" s="545"/>
      <c r="I229" s="539"/>
      <c r="J229" s="418"/>
      <c r="K229" s="449"/>
      <c r="L229" s="582"/>
      <c r="M229" s="482"/>
      <c r="R229" s="70"/>
    </row>
    <row r="230" spans="1:18" s="69" customFormat="1" ht="24" x14ac:dyDescent="0.2">
      <c r="A230" s="413"/>
      <c r="B230" s="525"/>
      <c r="C230" s="525"/>
      <c r="D230" s="436"/>
      <c r="E230" s="387"/>
      <c r="F230" s="8" t="s">
        <v>870</v>
      </c>
      <c r="G230" s="485"/>
      <c r="H230" s="546"/>
      <c r="I230" s="540"/>
      <c r="J230" s="419"/>
      <c r="K230" s="450"/>
      <c r="L230" s="583"/>
      <c r="M230" s="482"/>
      <c r="R230" s="70"/>
    </row>
    <row r="231" spans="1:18" s="69" customFormat="1" ht="24" x14ac:dyDescent="0.2">
      <c r="A231" s="413"/>
      <c r="B231" s="525"/>
      <c r="C231" s="525"/>
      <c r="D231" s="436"/>
      <c r="E231" s="386" t="s">
        <v>1239</v>
      </c>
      <c r="F231" s="16" t="s">
        <v>671</v>
      </c>
      <c r="G231" s="483" t="s">
        <v>115</v>
      </c>
      <c r="H231" s="417" t="s">
        <v>1249</v>
      </c>
      <c r="I231" s="509">
        <v>1</v>
      </c>
      <c r="J231" s="417" t="s">
        <v>1237</v>
      </c>
      <c r="K231" s="438" t="s">
        <v>1234</v>
      </c>
      <c r="L231" s="581">
        <v>0</v>
      </c>
      <c r="M231" s="482"/>
      <c r="R231" s="70"/>
    </row>
    <row r="232" spans="1:18" s="69" customFormat="1" x14ac:dyDescent="0.2">
      <c r="A232" s="413"/>
      <c r="B232" s="525"/>
      <c r="C232" s="525"/>
      <c r="D232" s="436"/>
      <c r="E232" s="523"/>
      <c r="F232" s="16" t="s">
        <v>871</v>
      </c>
      <c r="G232" s="484"/>
      <c r="H232" s="418"/>
      <c r="I232" s="484"/>
      <c r="J232" s="418"/>
      <c r="K232" s="438"/>
      <c r="L232" s="582"/>
      <c r="M232" s="482"/>
      <c r="R232" s="70"/>
    </row>
    <row r="233" spans="1:18" s="69" customFormat="1" ht="24" x14ac:dyDescent="0.2">
      <c r="A233" s="413"/>
      <c r="B233" s="525"/>
      <c r="C233" s="525"/>
      <c r="D233" s="436"/>
      <c r="E233" s="523"/>
      <c r="F233" s="16" t="s">
        <v>872</v>
      </c>
      <c r="G233" s="484"/>
      <c r="H233" s="419"/>
      <c r="I233" s="484"/>
      <c r="J233" s="419"/>
      <c r="K233" s="438"/>
      <c r="L233" s="582"/>
      <c r="M233" s="482"/>
      <c r="R233" s="70"/>
    </row>
    <row r="234" spans="1:18" s="69" customFormat="1" ht="15" customHeight="1" x14ac:dyDescent="0.2">
      <c r="A234" s="334"/>
      <c r="B234" s="94"/>
      <c r="C234" s="94"/>
      <c r="D234" s="94"/>
      <c r="E234" s="107"/>
      <c r="F234" s="84"/>
      <c r="G234" s="108"/>
      <c r="H234" s="245"/>
      <c r="I234" s="104"/>
      <c r="J234" s="104"/>
      <c r="K234" s="109"/>
      <c r="L234" s="295"/>
      <c r="M234" s="335"/>
      <c r="R234" s="70"/>
    </row>
    <row r="235" spans="1:18" s="69" customFormat="1" ht="38.25" customHeight="1" x14ac:dyDescent="0.2">
      <c r="A235" s="412" t="s">
        <v>252</v>
      </c>
      <c r="B235" s="524" t="s">
        <v>253</v>
      </c>
      <c r="C235" s="524" t="s">
        <v>529</v>
      </c>
      <c r="D235" s="527" t="s">
        <v>982</v>
      </c>
      <c r="E235" s="512" t="s">
        <v>555</v>
      </c>
      <c r="F235" s="15" t="s">
        <v>559</v>
      </c>
      <c r="G235" s="414" t="s">
        <v>548</v>
      </c>
      <c r="H235" s="414" t="s">
        <v>259</v>
      </c>
      <c r="I235" s="647">
        <v>1</v>
      </c>
      <c r="J235" s="371" t="s">
        <v>261</v>
      </c>
      <c r="K235" s="53" t="s">
        <v>330</v>
      </c>
      <c r="L235" s="429">
        <v>0</v>
      </c>
      <c r="M235" s="381" t="s">
        <v>256</v>
      </c>
      <c r="R235" s="111"/>
    </row>
    <row r="236" spans="1:18" s="69" customFormat="1" ht="24" x14ac:dyDescent="0.2">
      <c r="A236" s="413"/>
      <c r="B236" s="525"/>
      <c r="C236" s="525"/>
      <c r="D236" s="528"/>
      <c r="E236" s="512"/>
      <c r="F236" s="15" t="s">
        <v>549</v>
      </c>
      <c r="G236" s="414"/>
      <c r="H236" s="414"/>
      <c r="I236" s="648"/>
      <c r="J236" s="372"/>
      <c r="K236" s="53" t="s">
        <v>331</v>
      </c>
      <c r="L236" s="481"/>
      <c r="M236" s="382"/>
      <c r="R236" s="111"/>
    </row>
    <row r="237" spans="1:18" s="69" customFormat="1" ht="33" customHeight="1" x14ac:dyDescent="0.2">
      <c r="A237" s="413"/>
      <c r="B237" s="525"/>
      <c r="C237" s="525"/>
      <c r="D237" s="528"/>
      <c r="E237" s="638" t="s">
        <v>556</v>
      </c>
      <c r="F237" s="15" t="s">
        <v>560</v>
      </c>
      <c r="G237" s="414" t="s">
        <v>257</v>
      </c>
      <c r="H237" s="414"/>
      <c r="I237" s="648"/>
      <c r="J237" s="372"/>
      <c r="K237" s="53" t="s">
        <v>319</v>
      </c>
      <c r="L237" s="481"/>
      <c r="M237" s="382"/>
      <c r="R237" s="111"/>
    </row>
    <row r="238" spans="1:18" s="69" customFormat="1" ht="24" x14ac:dyDescent="0.2">
      <c r="A238" s="413"/>
      <c r="B238" s="525"/>
      <c r="C238" s="525"/>
      <c r="D238" s="528"/>
      <c r="E238" s="638"/>
      <c r="F238" s="15" t="s">
        <v>550</v>
      </c>
      <c r="G238" s="414"/>
      <c r="H238" s="414"/>
      <c r="I238" s="648"/>
      <c r="J238" s="372"/>
      <c r="K238" s="53" t="s">
        <v>320</v>
      </c>
      <c r="L238" s="481"/>
      <c r="M238" s="382"/>
      <c r="R238" s="111"/>
    </row>
    <row r="239" spans="1:18" s="69" customFormat="1" ht="18.75" customHeight="1" x14ac:dyDescent="0.2">
      <c r="A239" s="413"/>
      <c r="B239" s="525"/>
      <c r="C239" s="525"/>
      <c r="D239" s="528"/>
      <c r="E239" s="639"/>
      <c r="F239" s="15" t="s">
        <v>551</v>
      </c>
      <c r="G239" s="55" t="s">
        <v>572</v>
      </c>
      <c r="H239" s="414"/>
      <c r="I239" s="648"/>
      <c r="J239" s="372"/>
      <c r="K239" s="53" t="s">
        <v>321</v>
      </c>
      <c r="L239" s="481"/>
      <c r="M239" s="382"/>
      <c r="R239" s="111"/>
    </row>
    <row r="240" spans="1:18" s="69" customFormat="1" ht="24" x14ac:dyDescent="0.2">
      <c r="A240" s="413"/>
      <c r="B240" s="525"/>
      <c r="C240" s="525"/>
      <c r="D240" s="528"/>
      <c r="E240" s="386" t="s">
        <v>552</v>
      </c>
      <c r="F240" s="46" t="s">
        <v>553</v>
      </c>
      <c r="G240" s="371" t="s">
        <v>573</v>
      </c>
      <c r="H240" s="414"/>
      <c r="I240" s="649"/>
      <c r="J240" s="373"/>
      <c r="K240" s="53" t="s">
        <v>322</v>
      </c>
      <c r="L240" s="430"/>
      <c r="M240" s="382"/>
      <c r="R240" s="111"/>
    </row>
    <row r="241" spans="1:18" s="69" customFormat="1" ht="24" x14ac:dyDescent="0.2">
      <c r="A241" s="413"/>
      <c r="B241" s="525"/>
      <c r="C241" s="525"/>
      <c r="D241" s="528"/>
      <c r="E241" s="387"/>
      <c r="F241" s="46" t="s">
        <v>554</v>
      </c>
      <c r="G241" s="373"/>
      <c r="H241" s="414" t="s">
        <v>260</v>
      </c>
      <c r="I241" s="641">
        <v>1</v>
      </c>
      <c r="J241" s="368" t="s">
        <v>262</v>
      </c>
      <c r="K241" s="53" t="s">
        <v>323</v>
      </c>
      <c r="L241" s="429">
        <v>0</v>
      </c>
      <c r="M241" s="382"/>
      <c r="R241" s="111"/>
    </row>
    <row r="242" spans="1:18" s="69" customFormat="1" ht="24" x14ac:dyDescent="0.2">
      <c r="A242" s="413"/>
      <c r="B242" s="525"/>
      <c r="C242" s="525"/>
      <c r="D242" s="528"/>
      <c r="E242" s="513" t="s">
        <v>557</v>
      </c>
      <c r="F242" s="15" t="s">
        <v>561</v>
      </c>
      <c r="G242" s="414" t="s">
        <v>228</v>
      </c>
      <c r="H242" s="414"/>
      <c r="I242" s="642"/>
      <c r="J242" s="369"/>
      <c r="K242" s="53" t="s">
        <v>324</v>
      </c>
      <c r="L242" s="481"/>
      <c r="M242" s="382"/>
      <c r="R242" s="111"/>
    </row>
    <row r="243" spans="1:18" s="69" customFormat="1" ht="21.75" customHeight="1" x14ac:dyDescent="0.2">
      <c r="A243" s="413"/>
      <c r="B243" s="525"/>
      <c r="C243" s="525"/>
      <c r="D243" s="528"/>
      <c r="E243" s="514"/>
      <c r="F243" s="15" t="s">
        <v>562</v>
      </c>
      <c r="G243" s="414"/>
      <c r="H243" s="414"/>
      <c r="I243" s="642"/>
      <c r="J243" s="369"/>
      <c r="K243" s="19" t="s">
        <v>337</v>
      </c>
      <c r="L243" s="481"/>
      <c r="M243" s="382"/>
      <c r="R243" s="111"/>
    </row>
    <row r="244" spans="1:18" s="69" customFormat="1" ht="24" x14ac:dyDescent="0.2">
      <c r="A244" s="413"/>
      <c r="B244" s="525"/>
      <c r="C244" s="525"/>
      <c r="D244" s="528"/>
      <c r="E244" s="514"/>
      <c r="F244" s="15" t="s">
        <v>563</v>
      </c>
      <c r="G244" s="414"/>
      <c r="H244" s="414"/>
      <c r="I244" s="642"/>
      <c r="J244" s="369"/>
      <c r="K244" s="19" t="s">
        <v>338</v>
      </c>
      <c r="L244" s="481"/>
      <c r="M244" s="382"/>
      <c r="R244" s="111"/>
    </row>
    <row r="245" spans="1:18" s="69" customFormat="1" ht="24" x14ac:dyDescent="0.2">
      <c r="A245" s="413"/>
      <c r="B245" s="525"/>
      <c r="C245" s="525"/>
      <c r="D245" s="528"/>
      <c r="E245" s="514"/>
      <c r="F245" s="16" t="s">
        <v>564</v>
      </c>
      <c r="G245" s="414"/>
      <c r="H245" s="414"/>
      <c r="I245" s="642"/>
      <c r="J245" s="369"/>
      <c r="K245" s="53" t="s">
        <v>325</v>
      </c>
      <c r="L245" s="481"/>
      <c r="M245" s="382"/>
      <c r="R245" s="111"/>
    </row>
    <row r="246" spans="1:18" s="69" customFormat="1" ht="24" x14ac:dyDescent="0.2">
      <c r="A246" s="413"/>
      <c r="B246" s="525"/>
      <c r="C246" s="525"/>
      <c r="D246" s="528"/>
      <c r="E246" s="514"/>
      <c r="F246" s="16" t="s">
        <v>565</v>
      </c>
      <c r="G246" s="414"/>
      <c r="H246" s="414"/>
      <c r="I246" s="643"/>
      <c r="J246" s="370"/>
      <c r="K246" s="19" t="s">
        <v>339</v>
      </c>
      <c r="L246" s="430"/>
      <c r="M246" s="382"/>
      <c r="R246" s="111"/>
    </row>
    <row r="247" spans="1:18" s="69" customFormat="1" ht="30" customHeight="1" x14ac:dyDescent="0.2">
      <c r="A247" s="413"/>
      <c r="B247" s="525"/>
      <c r="C247" s="525"/>
      <c r="D247" s="528"/>
      <c r="E247" s="515"/>
      <c r="F247" s="16" t="s">
        <v>566</v>
      </c>
      <c r="G247" s="414"/>
      <c r="H247" s="372" t="s">
        <v>258</v>
      </c>
      <c r="I247" s="392">
        <v>1</v>
      </c>
      <c r="J247" s="368" t="s">
        <v>262</v>
      </c>
      <c r="K247" s="420" t="s">
        <v>340</v>
      </c>
      <c r="L247" s="429">
        <v>0</v>
      </c>
      <c r="M247" s="382"/>
      <c r="R247" s="70"/>
    </row>
    <row r="248" spans="1:18" s="69" customFormat="1" ht="21.75" customHeight="1" x14ac:dyDescent="0.2">
      <c r="A248" s="413"/>
      <c r="B248" s="525"/>
      <c r="C248" s="525"/>
      <c r="D248" s="528"/>
      <c r="E248" s="386" t="s">
        <v>558</v>
      </c>
      <c r="F248" s="16" t="s">
        <v>567</v>
      </c>
      <c r="G248" s="447" t="s">
        <v>228</v>
      </c>
      <c r="H248" s="372"/>
      <c r="I248" s="392"/>
      <c r="J248" s="369"/>
      <c r="K248" s="421"/>
      <c r="L248" s="481"/>
      <c r="M248" s="382"/>
      <c r="R248" s="70"/>
    </row>
    <row r="249" spans="1:18" s="69" customFormat="1" ht="22.5" customHeight="1" x14ac:dyDescent="0.2">
      <c r="A249" s="413"/>
      <c r="B249" s="525"/>
      <c r="C249" s="525"/>
      <c r="D249" s="528"/>
      <c r="E249" s="523"/>
      <c r="F249" s="16" t="s">
        <v>568</v>
      </c>
      <c r="G249" s="447"/>
      <c r="H249" s="372"/>
      <c r="I249" s="392"/>
      <c r="J249" s="369"/>
      <c r="K249" s="422"/>
      <c r="L249" s="481"/>
      <c r="M249" s="382"/>
      <c r="R249" s="70"/>
    </row>
    <row r="250" spans="1:18" s="69" customFormat="1" ht="24" x14ac:dyDescent="0.2">
      <c r="A250" s="413"/>
      <c r="B250" s="525"/>
      <c r="C250" s="525"/>
      <c r="D250" s="528"/>
      <c r="E250" s="523"/>
      <c r="F250" s="15" t="s">
        <v>569</v>
      </c>
      <c r="G250" s="447"/>
      <c r="H250" s="372"/>
      <c r="I250" s="369"/>
      <c r="J250" s="369"/>
      <c r="K250" s="53" t="s">
        <v>326</v>
      </c>
      <c r="L250" s="481"/>
      <c r="M250" s="382"/>
      <c r="R250" s="70"/>
    </row>
    <row r="251" spans="1:18" s="69" customFormat="1" ht="36" x14ac:dyDescent="0.2">
      <c r="A251" s="413"/>
      <c r="B251" s="525"/>
      <c r="C251" s="525"/>
      <c r="D251" s="528"/>
      <c r="E251" s="523"/>
      <c r="F251" s="16" t="s">
        <v>848</v>
      </c>
      <c r="G251" s="447"/>
      <c r="H251" s="372"/>
      <c r="I251" s="369"/>
      <c r="J251" s="369"/>
      <c r="K251" s="424" t="s">
        <v>327</v>
      </c>
      <c r="L251" s="481"/>
      <c r="M251" s="382"/>
      <c r="R251" s="70"/>
    </row>
    <row r="252" spans="1:18" s="69" customFormat="1" ht="22.5" customHeight="1" x14ac:dyDescent="0.2">
      <c r="A252" s="413"/>
      <c r="B252" s="525"/>
      <c r="C252" s="525"/>
      <c r="D252" s="528"/>
      <c r="E252" s="523"/>
      <c r="F252" s="15" t="s">
        <v>570</v>
      </c>
      <c r="G252" s="447"/>
      <c r="H252" s="372"/>
      <c r="I252" s="369"/>
      <c r="J252" s="369"/>
      <c r="K252" s="426"/>
      <c r="L252" s="481"/>
      <c r="M252" s="382"/>
      <c r="R252" s="70"/>
    </row>
    <row r="253" spans="1:18" s="69" customFormat="1" ht="24" x14ac:dyDescent="0.2">
      <c r="A253" s="413"/>
      <c r="B253" s="525"/>
      <c r="C253" s="525"/>
      <c r="D253" s="528"/>
      <c r="E253" s="523"/>
      <c r="F253" s="15" t="s">
        <v>571</v>
      </c>
      <c r="G253" s="447"/>
      <c r="H253" s="373"/>
      <c r="I253" s="370"/>
      <c r="J253" s="370"/>
      <c r="K253" s="60" t="s">
        <v>328</v>
      </c>
      <c r="L253" s="430"/>
      <c r="M253" s="382"/>
      <c r="R253" s="70"/>
    </row>
    <row r="254" spans="1:18" s="69" customFormat="1" ht="12" customHeight="1" x14ac:dyDescent="0.2">
      <c r="A254" s="334"/>
      <c r="B254" s="94"/>
      <c r="C254" s="94"/>
      <c r="D254" s="94"/>
      <c r="E254" s="112"/>
      <c r="F254" s="84"/>
      <c r="G254" s="108"/>
      <c r="H254" s="245"/>
      <c r="I254" s="104"/>
      <c r="J254" s="104"/>
      <c r="K254" s="109"/>
      <c r="L254" s="295"/>
      <c r="M254" s="336"/>
      <c r="R254" s="70"/>
    </row>
    <row r="255" spans="1:18" s="69" customFormat="1" ht="12" customHeight="1" x14ac:dyDescent="0.2">
      <c r="A255" s="636" t="s">
        <v>514</v>
      </c>
      <c r="B255" s="524" t="s">
        <v>513</v>
      </c>
      <c r="C255" s="359" t="s">
        <v>532</v>
      </c>
      <c r="D255" s="359" t="s">
        <v>1253</v>
      </c>
      <c r="E255" s="513" t="s">
        <v>44</v>
      </c>
      <c r="F255" s="15" t="s">
        <v>79</v>
      </c>
      <c r="G255" s="474" t="s">
        <v>501</v>
      </c>
      <c r="H255" s="371"/>
      <c r="I255" s="476">
        <v>1</v>
      </c>
      <c r="J255" s="378" t="s">
        <v>515</v>
      </c>
      <c r="K255" s="625" t="s">
        <v>1251</v>
      </c>
      <c r="L255" s="626">
        <v>0</v>
      </c>
      <c r="M255" s="628" t="s">
        <v>521</v>
      </c>
      <c r="R255" s="70"/>
    </row>
    <row r="256" spans="1:18" s="69" customFormat="1" ht="12" customHeight="1" x14ac:dyDescent="0.2">
      <c r="A256" s="637"/>
      <c r="B256" s="525"/>
      <c r="C256" s="360"/>
      <c r="D256" s="360"/>
      <c r="E256" s="514"/>
      <c r="F256" s="15" t="s">
        <v>502</v>
      </c>
      <c r="G256" s="475"/>
      <c r="H256" s="372"/>
      <c r="I256" s="476"/>
      <c r="J256" s="379"/>
      <c r="K256" s="625"/>
      <c r="L256" s="627"/>
      <c r="M256" s="629"/>
      <c r="R256" s="70"/>
    </row>
    <row r="257" spans="1:18" s="69" customFormat="1" ht="12" customHeight="1" x14ac:dyDescent="0.2">
      <c r="A257" s="637"/>
      <c r="B257" s="525"/>
      <c r="C257" s="360"/>
      <c r="D257" s="360"/>
      <c r="E257" s="514"/>
      <c r="F257" s="15" t="s">
        <v>80</v>
      </c>
      <c r="G257" s="475"/>
      <c r="H257" s="372"/>
      <c r="I257" s="476"/>
      <c r="J257" s="379"/>
      <c r="K257" s="625"/>
      <c r="L257" s="627"/>
      <c r="M257" s="629"/>
      <c r="R257" s="70"/>
    </row>
    <row r="258" spans="1:18" s="69" customFormat="1" ht="12" customHeight="1" x14ac:dyDescent="0.2">
      <c r="A258" s="637"/>
      <c r="B258" s="525"/>
      <c r="C258" s="360"/>
      <c r="D258" s="360"/>
      <c r="E258" s="514"/>
      <c r="F258" s="15" t="s">
        <v>81</v>
      </c>
      <c r="G258" s="475"/>
      <c r="H258" s="372"/>
      <c r="I258" s="476"/>
      <c r="J258" s="379"/>
      <c r="K258" s="625"/>
      <c r="L258" s="627"/>
      <c r="M258" s="629"/>
      <c r="R258" s="70"/>
    </row>
    <row r="259" spans="1:18" s="69" customFormat="1" ht="12" customHeight="1" x14ac:dyDescent="0.2">
      <c r="A259" s="637"/>
      <c r="B259" s="525"/>
      <c r="C259" s="360"/>
      <c r="D259" s="360"/>
      <c r="E259" s="515"/>
      <c r="F259" s="15" t="s">
        <v>82</v>
      </c>
      <c r="G259" s="538"/>
      <c r="H259" s="373"/>
      <c r="I259" s="476"/>
      <c r="J259" s="380"/>
      <c r="K259" s="625"/>
      <c r="L259" s="627"/>
      <c r="M259" s="629"/>
      <c r="R259" s="70"/>
    </row>
    <row r="260" spans="1:18" s="69" customFormat="1" ht="12" customHeight="1" x14ac:dyDescent="0.2">
      <c r="A260" s="637"/>
      <c r="B260" s="525"/>
      <c r="C260" s="360"/>
      <c r="D260" s="360"/>
      <c r="E260" s="513" t="s">
        <v>742</v>
      </c>
      <c r="F260" s="15" t="s">
        <v>503</v>
      </c>
      <c r="G260" s="474" t="s">
        <v>115</v>
      </c>
      <c r="H260" s="414" t="s">
        <v>1371</v>
      </c>
      <c r="I260" s="476">
        <v>1</v>
      </c>
      <c r="J260" s="378" t="s">
        <v>162</v>
      </c>
      <c r="K260" s="614" t="s">
        <v>1366</v>
      </c>
      <c r="L260" s="597">
        <v>1850000</v>
      </c>
      <c r="M260" s="629"/>
      <c r="R260" s="70"/>
    </row>
    <row r="261" spans="1:18" s="69" customFormat="1" ht="12" customHeight="1" x14ac:dyDescent="0.2">
      <c r="A261" s="637"/>
      <c r="B261" s="525"/>
      <c r="C261" s="360"/>
      <c r="D261" s="360"/>
      <c r="E261" s="514"/>
      <c r="F261" s="15" t="s">
        <v>130</v>
      </c>
      <c r="G261" s="475"/>
      <c r="H261" s="414"/>
      <c r="I261" s="476"/>
      <c r="J261" s="379"/>
      <c r="K261" s="614"/>
      <c r="L261" s="598"/>
      <c r="M261" s="629"/>
      <c r="R261" s="70"/>
    </row>
    <row r="262" spans="1:18" s="69" customFormat="1" ht="12" customHeight="1" x14ac:dyDescent="0.2">
      <c r="A262" s="637"/>
      <c r="B262" s="525"/>
      <c r="C262" s="360"/>
      <c r="D262" s="360"/>
      <c r="E262" s="514"/>
      <c r="F262" s="15" t="s">
        <v>508</v>
      </c>
      <c r="G262" s="475"/>
      <c r="H262" s="414"/>
      <c r="I262" s="476"/>
      <c r="J262" s="379"/>
      <c r="K262" s="614"/>
      <c r="L262" s="598"/>
      <c r="M262" s="629"/>
      <c r="R262" s="70"/>
    </row>
    <row r="263" spans="1:18" s="69" customFormat="1" ht="12" customHeight="1" x14ac:dyDescent="0.2">
      <c r="A263" s="637"/>
      <c r="B263" s="525"/>
      <c r="C263" s="360"/>
      <c r="D263" s="360"/>
      <c r="E263" s="514"/>
      <c r="F263" s="15" t="s">
        <v>87</v>
      </c>
      <c r="G263" s="475"/>
      <c r="H263" s="414"/>
      <c r="I263" s="476"/>
      <c r="J263" s="379"/>
      <c r="K263" s="614"/>
      <c r="L263" s="598"/>
      <c r="M263" s="629"/>
      <c r="R263" s="70"/>
    </row>
    <row r="264" spans="1:18" s="69" customFormat="1" ht="12" customHeight="1" x14ac:dyDescent="0.2">
      <c r="A264" s="637"/>
      <c r="B264" s="525"/>
      <c r="C264" s="360"/>
      <c r="D264" s="360"/>
      <c r="E264" s="514"/>
      <c r="F264" s="15" t="s">
        <v>504</v>
      </c>
      <c r="G264" s="475"/>
      <c r="H264" s="414"/>
      <c r="I264" s="476"/>
      <c r="J264" s="379"/>
      <c r="K264" s="614"/>
      <c r="L264" s="598"/>
      <c r="M264" s="629"/>
      <c r="R264" s="70"/>
    </row>
    <row r="265" spans="1:18" s="69" customFormat="1" ht="12" customHeight="1" x14ac:dyDescent="0.2">
      <c r="A265" s="637"/>
      <c r="B265" s="525"/>
      <c r="C265" s="360"/>
      <c r="D265" s="360"/>
      <c r="E265" s="514"/>
      <c r="F265" s="15" t="s">
        <v>1358</v>
      </c>
      <c r="G265" s="475"/>
      <c r="H265" s="414"/>
      <c r="I265" s="476"/>
      <c r="J265" s="379"/>
      <c r="K265" s="614"/>
      <c r="L265" s="598"/>
      <c r="M265" s="629"/>
      <c r="R265" s="70"/>
    </row>
    <row r="266" spans="1:18" s="69" customFormat="1" ht="12" customHeight="1" x14ac:dyDescent="0.2">
      <c r="A266" s="637"/>
      <c r="B266" s="525"/>
      <c r="C266" s="360"/>
      <c r="D266" s="360"/>
      <c r="E266" s="514"/>
      <c r="F266" s="15" t="s">
        <v>1359</v>
      </c>
      <c r="G266" s="475"/>
      <c r="H266" s="414"/>
      <c r="I266" s="476"/>
      <c r="J266" s="380"/>
      <c r="K266" s="614"/>
      <c r="L266" s="598"/>
      <c r="M266" s="629"/>
      <c r="R266" s="70"/>
    </row>
    <row r="267" spans="1:18" s="69" customFormat="1" ht="12" customHeight="1" x14ac:dyDescent="0.2">
      <c r="A267" s="637"/>
      <c r="B267" s="525"/>
      <c r="C267" s="360"/>
      <c r="D267" s="360"/>
      <c r="E267" s="406" t="s">
        <v>65</v>
      </c>
      <c r="F267" s="15" t="s">
        <v>745</v>
      </c>
      <c r="G267" s="474" t="s">
        <v>115</v>
      </c>
      <c r="H267" s="371" t="s">
        <v>1371</v>
      </c>
      <c r="I267" s="486">
        <v>1</v>
      </c>
      <c r="J267" s="378" t="s">
        <v>162</v>
      </c>
      <c r="K267" s="614" t="s">
        <v>1367</v>
      </c>
      <c r="L267" s="597">
        <v>2100000</v>
      </c>
      <c r="M267" s="629"/>
      <c r="R267" s="70"/>
    </row>
    <row r="268" spans="1:18" s="69" customFormat="1" ht="12" customHeight="1" x14ac:dyDescent="0.2">
      <c r="A268" s="637"/>
      <c r="B268" s="525"/>
      <c r="C268" s="360"/>
      <c r="D268" s="360"/>
      <c r="E268" s="409"/>
      <c r="F268" s="15" t="s">
        <v>1360</v>
      </c>
      <c r="G268" s="475"/>
      <c r="H268" s="372"/>
      <c r="I268" s="431"/>
      <c r="J268" s="379"/>
      <c r="K268" s="614"/>
      <c r="L268" s="598"/>
      <c r="M268" s="629"/>
      <c r="R268" s="70"/>
    </row>
    <row r="269" spans="1:18" s="69" customFormat="1" ht="12" customHeight="1" x14ac:dyDescent="0.2">
      <c r="A269" s="637"/>
      <c r="B269" s="525"/>
      <c r="C269" s="360"/>
      <c r="D269" s="360"/>
      <c r="E269" s="409"/>
      <c r="F269" s="15" t="s">
        <v>1361</v>
      </c>
      <c r="G269" s="475"/>
      <c r="H269" s="372"/>
      <c r="I269" s="431"/>
      <c r="J269" s="379"/>
      <c r="K269" s="614"/>
      <c r="L269" s="598"/>
      <c r="M269" s="629"/>
      <c r="R269" s="70"/>
    </row>
    <row r="270" spans="1:18" s="69" customFormat="1" ht="12" customHeight="1" x14ac:dyDescent="0.2">
      <c r="A270" s="637"/>
      <c r="B270" s="525"/>
      <c r="C270" s="360"/>
      <c r="D270" s="360"/>
      <c r="E270" s="409"/>
      <c r="F270" s="15" t="s">
        <v>1362</v>
      </c>
      <c r="G270" s="475"/>
      <c r="H270" s="372"/>
      <c r="I270" s="431"/>
      <c r="J270" s="379"/>
      <c r="K270" s="614"/>
      <c r="L270" s="598"/>
      <c r="M270" s="629"/>
      <c r="R270" s="70"/>
    </row>
    <row r="271" spans="1:18" s="69" customFormat="1" ht="12" customHeight="1" x14ac:dyDescent="0.2">
      <c r="A271" s="637"/>
      <c r="B271" s="525"/>
      <c r="C271" s="360"/>
      <c r="D271" s="360"/>
      <c r="E271" s="409"/>
      <c r="F271" s="15" t="s">
        <v>1363</v>
      </c>
      <c r="G271" s="475"/>
      <c r="H271" s="372"/>
      <c r="I271" s="431"/>
      <c r="J271" s="379"/>
      <c r="K271" s="614"/>
      <c r="L271" s="598"/>
      <c r="M271" s="629"/>
      <c r="R271" s="70"/>
    </row>
    <row r="272" spans="1:18" s="69" customFormat="1" ht="12" customHeight="1" x14ac:dyDescent="0.2">
      <c r="A272" s="637"/>
      <c r="B272" s="525"/>
      <c r="C272" s="360"/>
      <c r="D272" s="360"/>
      <c r="E272" s="409"/>
      <c r="F272" s="15" t="s">
        <v>1364</v>
      </c>
      <c r="G272" s="475"/>
      <c r="H272" s="372"/>
      <c r="I272" s="431"/>
      <c r="J272" s="379"/>
      <c r="K272" s="614"/>
      <c r="L272" s="598"/>
      <c r="M272" s="629"/>
      <c r="R272" s="70"/>
    </row>
    <row r="273" spans="1:18" s="69" customFormat="1" ht="12" customHeight="1" x14ac:dyDescent="0.2">
      <c r="A273" s="637"/>
      <c r="B273" s="525"/>
      <c r="C273" s="360"/>
      <c r="D273" s="360"/>
      <c r="E273" s="406" t="s">
        <v>743</v>
      </c>
      <c r="F273" s="15" t="s">
        <v>1347</v>
      </c>
      <c r="G273" s="474" t="s">
        <v>501</v>
      </c>
      <c r="H273" s="504" t="s">
        <v>1371</v>
      </c>
      <c r="I273" s="476">
        <v>1</v>
      </c>
      <c r="J273" s="596" t="s">
        <v>162</v>
      </c>
      <c r="K273" s="625" t="s">
        <v>1368</v>
      </c>
      <c r="L273" s="597">
        <v>8600000</v>
      </c>
      <c r="M273" s="629"/>
      <c r="R273" s="70"/>
    </row>
    <row r="274" spans="1:18" s="69" customFormat="1" ht="12" customHeight="1" x14ac:dyDescent="0.2">
      <c r="A274" s="637"/>
      <c r="B274" s="525"/>
      <c r="C274" s="360"/>
      <c r="D274" s="360"/>
      <c r="E274" s="409"/>
      <c r="F274" s="15" t="s">
        <v>1348</v>
      </c>
      <c r="G274" s="475"/>
      <c r="H274" s="504"/>
      <c r="I274" s="476"/>
      <c r="J274" s="596"/>
      <c r="K274" s="625"/>
      <c r="L274" s="598"/>
      <c r="M274" s="629"/>
      <c r="R274" s="70"/>
    </row>
    <row r="275" spans="1:18" s="69" customFormat="1" ht="12" customHeight="1" x14ac:dyDescent="0.2">
      <c r="A275" s="637"/>
      <c r="B275" s="525"/>
      <c r="C275" s="360"/>
      <c r="D275" s="360"/>
      <c r="E275" s="409"/>
      <c r="F275" s="15" t="s">
        <v>1349</v>
      </c>
      <c r="G275" s="475"/>
      <c r="H275" s="504"/>
      <c r="I275" s="476"/>
      <c r="J275" s="596"/>
      <c r="K275" s="625"/>
      <c r="L275" s="598"/>
      <c r="M275" s="629"/>
      <c r="R275" s="70"/>
    </row>
    <row r="276" spans="1:18" s="69" customFormat="1" ht="12" customHeight="1" x14ac:dyDescent="0.2">
      <c r="A276" s="637"/>
      <c r="B276" s="525"/>
      <c r="C276" s="360"/>
      <c r="D276" s="360"/>
      <c r="E276" s="513" t="s">
        <v>66</v>
      </c>
      <c r="F276" s="15" t="s">
        <v>505</v>
      </c>
      <c r="G276" s="474" t="s">
        <v>501</v>
      </c>
      <c r="H276" s="414" t="s">
        <v>1372</v>
      </c>
      <c r="I276" s="374">
        <v>1</v>
      </c>
      <c r="J276" s="596" t="s">
        <v>162</v>
      </c>
      <c r="K276" s="614" t="s">
        <v>1369</v>
      </c>
      <c r="L276" s="592">
        <v>0</v>
      </c>
      <c r="M276" s="629"/>
      <c r="R276" s="70"/>
    </row>
    <row r="277" spans="1:18" s="69" customFormat="1" ht="12" customHeight="1" x14ac:dyDescent="0.2">
      <c r="A277" s="637"/>
      <c r="B277" s="525"/>
      <c r="C277" s="360"/>
      <c r="D277" s="360"/>
      <c r="E277" s="514"/>
      <c r="F277" s="15" t="s">
        <v>88</v>
      </c>
      <c r="G277" s="475"/>
      <c r="H277" s="414"/>
      <c r="I277" s="545"/>
      <c r="J277" s="596"/>
      <c r="K277" s="614"/>
      <c r="L277" s="592"/>
      <c r="M277" s="629"/>
      <c r="R277" s="70"/>
    </row>
    <row r="278" spans="1:18" s="69" customFormat="1" ht="37.5" customHeight="1" x14ac:dyDescent="0.2">
      <c r="A278" s="637"/>
      <c r="B278" s="525"/>
      <c r="C278" s="360"/>
      <c r="D278" s="360"/>
      <c r="E278" s="514"/>
      <c r="F278" s="15" t="s">
        <v>506</v>
      </c>
      <c r="G278" s="475"/>
      <c r="H278" s="414"/>
      <c r="I278" s="545"/>
      <c r="J278" s="596"/>
      <c r="K278" s="614"/>
      <c r="L278" s="592"/>
      <c r="M278" s="629"/>
      <c r="R278" s="70"/>
    </row>
    <row r="279" spans="1:18" s="69" customFormat="1" ht="33" customHeight="1" x14ac:dyDescent="0.2">
      <c r="A279" s="637"/>
      <c r="B279" s="525"/>
      <c r="C279" s="360"/>
      <c r="D279" s="360"/>
      <c r="E279" s="514"/>
      <c r="F279" s="15" t="s">
        <v>89</v>
      </c>
      <c r="G279" s="475"/>
      <c r="H279" s="414"/>
      <c r="I279" s="545"/>
      <c r="J279" s="596"/>
      <c r="K279" s="614"/>
      <c r="L279" s="592"/>
      <c r="M279" s="629"/>
      <c r="R279" s="70"/>
    </row>
    <row r="280" spans="1:18" s="69" customFormat="1" ht="26.25" customHeight="1" x14ac:dyDescent="0.2">
      <c r="A280" s="637"/>
      <c r="B280" s="525"/>
      <c r="C280" s="360"/>
      <c r="D280" s="360"/>
      <c r="E280" s="515"/>
      <c r="F280" s="15" t="s">
        <v>507</v>
      </c>
      <c r="G280" s="538"/>
      <c r="H280" s="414"/>
      <c r="I280" s="546"/>
      <c r="J280" s="596"/>
      <c r="K280" s="614"/>
      <c r="L280" s="592"/>
      <c r="M280" s="629"/>
      <c r="R280" s="70"/>
    </row>
    <row r="281" spans="1:18" s="69" customFormat="1" ht="21" customHeight="1" x14ac:dyDescent="0.2">
      <c r="A281" s="637"/>
      <c r="B281" s="525"/>
      <c r="C281" s="360"/>
      <c r="D281" s="360"/>
      <c r="E281" s="513" t="s">
        <v>744</v>
      </c>
      <c r="F281" s="15" t="s">
        <v>746</v>
      </c>
      <c r="G281" s="474" t="s">
        <v>501</v>
      </c>
      <c r="H281" s="414" t="s">
        <v>1371</v>
      </c>
      <c r="I281" s="476">
        <v>1</v>
      </c>
      <c r="J281" s="378" t="s">
        <v>516</v>
      </c>
      <c r="K281" s="614" t="s">
        <v>1370</v>
      </c>
      <c r="L281" s="605">
        <v>7525000</v>
      </c>
      <c r="M281" s="629"/>
      <c r="R281" s="70"/>
    </row>
    <row r="282" spans="1:18" s="69" customFormat="1" ht="22.5" customHeight="1" x14ac:dyDescent="0.2">
      <c r="A282" s="637"/>
      <c r="B282" s="525"/>
      <c r="C282" s="360"/>
      <c r="D282" s="360"/>
      <c r="E282" s="514"/>
      <c r="F282" s="15" t="s">
        <v>747</v>
      </c>
      <c r="G282" s="475"/>
      <c r="H282" s="414"/>
      <c r="I282" s="414"/>
      <c r="J282" s="379"/>
      <c r="K282" s="614"/>
      <c r="L282" s="605"/>
      <c r="M282" s="629"/>
      <c r="R282" s="70"/>
    </row>
    <row r="283" spans="1:18" s="69" customFormat="1" ht="24" x14ac:dyDescent="0.2">
      <c r="A283" s="637"/>
      <c r="B283" s="525"/>
      <c r="C283" s="360"/>
      <c r="D283" s="360"/>
      <c r="E283" s="514"/>
      <c r="F283" s="15" t="s">
        <v>748</v>
      </c>
      <c r="G283" s="475"/>
      <c r="H283" s="414"/>
      <c r="I283" s="414"/>
      <c r="J283" s="379"/>
      <c r="K283" s="614"/>
      <c r="L283" s="605"/>
      <c r="M283" s="629"/>
      <c r="R283" s="70"/>
    </row>
    <row r="284" spans="1:18" s="69" customFormat="1" ht="12" customHeight="1" x14ac:dyDescent="0.2">
      <c r="A284" s="637"/>
      <c r="B284" s="525"/>
      <c r="C284" s="360"/>
      <c r="D284" s="360"/>
      <c r="E284" s="514"/>
      <c r="F284" s="15" t="s">
        <v>749</v>
      </c>
      <c r="G284" s="475"/>
      <c r="H284" s="414"/>
      <c r="I284" s="414"/>
      <c r="J284" s="379"/>
      <c r="K284" s="614"/>
      <c r="L284" s="605"/>
      <c r="M284" s="629"/>
      <c r="R284" s="70"/>
    </row>
    <row r="285" spans="1:18" s="69" customFormat="1" ht="12" customHeight="1" x14ac:dyDescent="0.2">
      <c r="A285" s="637"/>
      <c r="B285" s="525"/>
      <c r="C285" s="360"/>
      <c r="D285" s="360"/>
      <c r="E285" s="514"/>
      <c r="F285" s="15" t="s">
        <v>750</v>
      </c>
      <c r="G285" s="475"/>
      <c r="H285" s="414"/>
      <c r="I285" s="414"/>
      <c r="J285" s="379"/>
      <c r="K285" s="614"/>
      <c r="L285" s="605"/>
      <c r="M285" s="629"/>
      <c r="R285" s="70"/>
    </row>
    <row r="286" spans="1:18" s="69" customFormat="1" ht="12" customHeight="1" x14ac:dyDescent="0.2">
      <c r="A286" s="637"/>
      <c r="B286" s="525"/>
      <c r="C286" s="360"/>
      <c r="D286" s="360"/>
      <c r="E286" s="514"/>
      <c r="F286" s="36" t="s">
        <v>1365</v>
      </c>
      <c r="G286" s="475"/>
      <c r="H286" s="414"/>
      <c r="I286" s="414"/>
      <c r="J286" s="379"/>
      <c r="K286" s="614"/>
      <c r="L286" s="605"/>
      <c r="M286" s="629"/>
      <c r="R286" s="70"/>
    </row>
    <row r="287" spans="1:18" s="69" customFormat="1" ht="12" customHeight="1" x14ac:dyDescent="0.2">
      <c r="A287" s="637"/>
      <c r="B287" s="525"/>
      <c r="C287" s="360"/>
      <c r="D287" s="360"/>
      <c r="E287" s="515"/>
      <c r="F287" s="36" t="s">
        <v>751</v>
      </c>
      <c r="G287" s="538"/>
      <c r="H287" s="414"/>
      <c r="I287" s="414"/>
      <c r="J287" s="380"/>
      <c r="K287" s="614"/>
      <c r="L287" s="605"/>
      <c r="M287" s="630"/>
      <c r="R287" s="70"/>
    </row>
    <row r="288" spans="1:18" s="69" customFormat="1" x14ac:dyDescent="0.2">
      <c r="A288" s="334"/>
      <c r="B288" s="94"/>
      <c r="C288" s="94"/>
      <c r="D288" s="94"/>
      <c r="E288" s="108"/>
      <c r="F288" s="84"/>
      <c r="G288" s="108"/>
      <c r="H288" s="244"/>
      <c r="I288" s="113"/>
      <c r="J288" s="113"/>
      <c r="K288" s="109"/>
      <c r="L288" s="295"/>
      <c r="M288" s="336"/>
      <c r="R288" s="70"/>
    </row>
    <row r="289" spans="1:18" s="69" customFormat="1" x14ac:dyDescent="0.2">
      <c r="A289" s="362" t="s">
        <v>514</v>
      </c>
      <c r="B289" s="359" t="s">
        <v>513</v>
      </c>
      <c r="C289" s="359" t="s">
        <v>710</v>
      </c>
      <c r="D289" s="359" t="s">
        <v>982</v>
      </c>
      <c r="E289" s="497" t="s">
        <v>698</v>
      </c>
      <c r="F289" s="31" t="s">
        <v>220</v>
      </c>
      <c r="G289" s="442" t="s">
        <v>115</v>
      </c>
      <c r="H289" s="410" t="s">
        <v>701</v>
      </c>
      <c r="I289" s="444">
        <v>0.85</v>
      </c>
      <c r="J289" s="410" t="s">
        <v>706</v>
      </c>
      <c r="K289" s="115" t="s">
        <v>342</v>
      </c>
      <c r="L289" s="593">
        <v>0</v>
      </c>
      <c r="M289" s="381" t="s">
        <v>708</v>
      </c>
      <c r="R289" s="111"/>
    </row>
    <row r="290" spans="1:18" s="69" customFormat="1" x14ac:dyDescent="0.2">
      <c r="A290" s="363"/>
      <c r="B290" s="360"/>
      <c r="C290" s="360"/>
      <c r="D290" s="360"/>
      <c r="E290" s="498"/>
      <c r="F290" s="31" t="s">
        <v>694</v>
      </c>
      <c r="G290" s="492"/>
      <c r="H290" s="432"/>
      <c r="I290" s="445"/>
      <c r="J290" s="432"/>
      <c r="K290" s="114" t="s">
        <v>341</v>
      </c>
      <c r="L290" s="594"/>
      <c r="M290" s="382"/>
      <c r="R290" s="111"/>
    </row>
    <row r="291" spans="1:18" s="69" customFormat="1" x14ac:dyDescent="0.2">
      <c r="A291" s="363"/>
      <c r="B291" s="360"/>
      <c r="C291" s="360"/>
      <c r="D291" s="360"/>
      <c r="E291" s="498"/>
      <c r="F291" s="31" t="s">
        <v>221</v>
      </c>
      <c r="G291" s="492"/>
      <c r="H291" s="432"/>
      <c r="I291" s="445"/>
      <c r="J291" s="432"/>
      <c r="K291" s="114" t="s">
        <v>343</v>
      </c>
      <c r="L291" s="594"/>
      <c r="M291" s="382"/>
      <c r="R291" s="111"/>
    </row>
    <row r="292" spans="1:18" s="69" customFormat="1" x14ac:dyDescent="0.2">
      <c r="A292" s="363"/>
      <c r="B292" s="360"/>
      <c r="C292" s="360"/>
      <c r="D292" s="360"/>
      <c r="E292" s="498"/>
      <c r="F292" s="31" t="s">
        <v>695</v>
      </c>
      <c r="G292" s="492"/>
      <c r="H292" s="432"/>
      <c r="I292" s="445"/>
      <c r="J292" s="432"/>
      <c r="K292" s="114" t="s">
        <v>344</v>
      </c>
      <c r="L292" s="594"/>
      <c r="M292" s="382"/>
      <c r="R292" s="111"/>
    </row>
    <row r="293" spans="1:18" s="69" customFormat="1" ht="24" x14ac:dyDescent="0.2">
      <c r="A293" s="363"/>
      <c r="B293" s="360"/>
      <c r="C293" s="360"/>
      <c r="D293" s="360"/>
      <c r="E293" s="498"/>
      <c r="F293" s="31" t="s">
        <v>696</v>
      </c>
      <c r="G293" s="492"/>
      <c r="H293" s="432"/>
      <c r="I293" s="445"/>
      <c r="J293" s="432"/>
      <c r="K293" s="114" t="s">
        <v>346</v>
      </c>
      <c r="L293" s="594"/>
      <c r="M293" s="382"/>
      <c r="R293" s="111"/>
    </row>
    <row r="294" spans="1:18" s="69" customFormat="1" ht="24" x14ac:dyDescent="0.2">
      <c r="A294" s="363"/>
      <c r="B294" s="360"/>
      <c r="C294" s="360"/>
      <c r="D294" s="360"/>
      <c r="E294" s="499"/>
      <c r="F294" s="31" t="s">
        <v>697</v>
      </c>
      <c r="G294" s="443"/>
      <c r="H294" s="411"/>
      <c r="I294" s="446"/>
      <c r="J294" s="411"/>
      <c r="K294" s="114" t="s">
        <v>347</v>
      </c>
      <c r="L294" s="595"/>
      <c r="M294" s="383"/>
      <c r="R294" s="111"/>
    </row>
    <row r="295" spans="1:18" s="69" customFormat="1" ht="24" x14ac:dyDescent="0.2">
      <c r="A295" s="363"/>
      <c r="B295" s="360"/>
      <c r="C295" s="360"/>
      <c r="D295" s="360"/>
      <c r="E295" s="497" t="s">
        <v>184</v>
      </c>
      <c r="F295" s="31" t="s">
        <v>186</v>
      </c>
      <c r="G295" s="442" t="s">
        <v>116</v>
      </c>
      <c r="H295" s="410" t="s">
        <v>702</v>
      </c>
      <c r="I295" s="444">
        <v>1</v>
      </c>
      <c r="J295" s="410" t="s">
        <v>208</v>
      </c>
      <c r="K295" s="602" t="s">
        <v>347</v>
      </c>
      <c r="L295" s="593">
        <v>625000</v>
      </c>
      <c r="M295" s="381" t="s">
        <v>709</v>
      </c>
      <c r="R295" s="111"/>
    </row>
    <row r="296" spans="1:18" s="69" customFormat="1" x14ac:dyDescent="0.2">
      <c r="A296" s="363"/>
      <c r="B296" s="360"/>
      <c r="C296" s="360"/>
      <c r="D296" s="360"/>
      <c r="E296" s="498"/>
      <c r="F296" s="31" t="s">
        <v>189</v>
      </c>
      <c r="G296" s="492"/>
      <c r="H296" s="432"/>
      <c r="I296" s="445"/>
      <c r="J296" s="432"/>
      <c r="K296" s="603"/>
      <c r="L296" s="594"/>
      <c r="M296" s="382"/>
      <c r="R296" s="111"/>
    </row>
    <row r="297" spans="1:18" s="69" customFormat="1" x14ac:dyDescent="0.2">
      <c r="A297" s="363"/>
      <c r="B297" s="360"/>
      <c r="C297" s="360"/>
      <c r="D297" s="360"/>
      <c r="E297" s="498"/>
      <c r="F297" s="32" t="s">
        <v>187</v>
      </c>
      <c r="G297" s="492"/>
      <c r="H297" s="432"/>
      <c r="I297" s="445"/>
      <c r="J297" s="432"/>
      <c r="K297" s="603"/>
      <c r="L297" s="594"/>
      <c r="M297" s="382"/>
      <c r="R297" s="111"/>
    </row>
    <row r="298" spans="1:18" s="69" customFormat="1" x14ac:dyDescent="0.2">
      <c r="A298" s="363"/>
      <c r="B298" s="360"/>
      <c r="C298" s="360"/>
      <c r="D298" s="360"/>
      <c r="E298" s="498"/>
      <c r="F298" s="32" t="s">
        <v>188</v>
      </c>
      <c r="G298" s="492"/>
      <c r="H298" s="432"/>
      <c r="I298" s="445"/>
      <c r="J298" s="432"/>
      <c r="K298" s="604"/>
      <c r="L298" s="594"/>
      <c r="M298" s="383"/>
      <c r="R298" s="111"/>
    </row>
    <row r="299" spans="1:18" s="69" customFormat="1" ht="24.75" customHeight="1" x14ac:dyDescent="0.2">
      <c r="A299" s="363"/>
      <c r="B299" s="360"/>
      <c r="C299" s="360"/>
      <c r="D299" s="360"/>
      <c r="E299" s="497" t="s">
        <v>699</v>
      </c>
      <c r="F299" s="32" t="s">
        <v>186</v>
      </c>
      <c r="G299" s="442" t="s">
        <v>700</v>
      </c>
      <c r="H299" s="410" t="s">
        <v>702</v>
      </c>
      <c r="I299" s="444">
        <v>1</v>
      </c>
      <c r="J299" s="410" t="s">
        <v>209</v>
      </c>
      <c r="K299" s="602" t="s">
        <v>345</v>
      </c>
      <c r="L299" s="593">
        <v>1500000</v>
      </c>
      <c r="M299" s="381" t="s">
        <v>709</v>
      </c>
      <c r="R299" s="111"/>
    </row>
    <row r="300" spans="1:18" s="69" customFormat="1" ht="12" customHeight="1" x14ac:dyDescent="0.2">
      <c r="A300" s="363"/>
      <c r="B300" s="360"/>
      <c r="C300" s="360"/>
      <c r="D300" s="360"/>
      <c r="E300" s="498"/>
      <c r="F300" s="32" t="s">
        <v>189</v>
      </c>
      <c r="G300" s="492"/>
      <c r="H300" s="432"/>
      <c r="I300" s="445"/>
      <c r="J300" s="432"/>
      <c r="K300" s="603"/>
      <c r="L300" s="594"/>
      <c r="M300" s="382"/>
      <c r="R300" s="111"/>
    </row>
    <row r="301" spans="1:18" s="69" customFormat="1" x14ac:dyDescent="0.2">
      <c r="A301" s="363"/>
      <c r="B301" s="360"/>
      <c r="C301" s="360"/>
      <c r="D301" s="360"/>
      <c r="E301" s="498"/>
      <c r="F301" s="32" t="s">
        <v>187</v>
      </c>
      <c r="G301" s="492"/>
      <c r="H301" s="432"/>
      <c r="I301" s="445"/>
      <c r="J301" s="432"/>
      <c r="K301" s="603"/>
      <c r="L301" s="594"/>
      <c r="M301" s="382"/>
      <c r="R301" s="111"/>
    </row>
    <row r="302" spans="1:18" s="69" customFormat="1" ht="12" customHeight="1" x14ac:dyDescent="0.2">
      <c r="A302" s="363"/>
      <c r="B302" s="360"/>
      <c r="C302" s="360"/>
      <c r="D302" s="360"/>
      <c r="E302" s="499"/>
      <c r="F302" s="32" t="s">
        <v>188</v>
      </c>
      <c r="G302" s="443"/>
      <c r="H302" s="411"/>
      <c r="I302" s="446"/>
      <c r="J302" s="411"/>
      <c r="K302" s="604"/>
      <c r="L302" s="595"/>
      <c r="M302" s="383"/>
      <c r="R302" s="111"/>
    </row>
    <row r="303" spans="1:18" s="69" customFormat="1" ht="16.5" customHeight="1" x14ac:dyDescent="0.2">
      <c r="A303" s="363"/>
      <c r="B303" s="360"/>
      <c r="C303" s="360"/>
      <c r="D303" s="360"/>
      <c r="E303" s="462" t="s">
        <v>1415</v>
      </c>
      <c r="F303" s="31" t="s">
        <v>1411</v>
      </c>
      <c r="G303" s="442" t="s">
        <v>116</v>
      </c>
      <c r="H303" s="410" t="s">
        <v>1214</v>
      </c>
      <c r="I303" s="444">
        <v>1</v>
      </c>
      <c r="J303" s="410" t="s">
        <v>1215</v>
      </c>
      <c r="K303" s="607" t="s">
        <v>1217</v>
      </c>
      <c r="L303" s="593">
        <v>0</v>
      </c>
      <c r="M303" s="381" t="s">
        <v>708</v>
      </c>
      <c r="R303" s="111"/>
    </row>
    <row r="304" spans="1:18" s="69" customFormat="1" ht="18" customHeight="1" x14ac:dyDescent="0.2">
      <c r="A304" s="363"/>
      <c r="B304" s="360"/>
      <c r="C304" s="360"/>
      <c r="D304" s="360"/>
      <c r="E304" s="463"/>
      <c r="F304" s="31" t="s">
        <v>1412</v>
      </c>
      <c r="G304" s="443"/>
      <c r="H304" s="432"/>
      <c r="I304" s="445"/>
      <c r="J304" s="411"/>
      <c r="K304" s="608"/>
      <c r="L304" s="594"/>
      <c r="M304" s="382"/>
      <c r="R304" s="111"/>
    </row>
    <row r="305" spans="1:18" s="69" customFormat="1" ht="24" x14ac:dyDescent="0.2">
      <c r="A305" s="363"/>
      <c r="B305" s="360"/>
      <c r="C305" s="360"/>
      <c r="D305" s="360"/>
      <c r="E305" s="463"/>
      <c r="F305" s="31" t="s">
        <v>1413</v>
      </c>
      <c r="G305" s="186" t="s">
        <v>1213</v>
      </c>
      <c r="H305" s="432"/>
      <c r="I305" s="445"/>
      <c r="J305" s="410" t="s">
        <v>1216</v>
      </c>
      <c r="K305" s="607" t="s">
        <v>1218</v>
      </c>
      <c r="L305" s="594"/>
      <c r="M305" s="382"/>
      <c r="R305" s="111"/>
    </row>
    <row r="306" spans="1:18" s="69" customFormat="1" x14ac:dyDescent="0.2">
      <c r="A306" s="363"/>
      <c r="B306" s="360"/>
      <c r="C306" s="360"/>
      <c r="D306" s="360"/>
      <c r="E306" s="463"/>
      <c r="F306" s="31" t="s">
        <v>1414</v>
      </c>
      <c r="G306" s="186" t="s">
        <v>1213</v>
      </c>
      <c r="H306" s="432"/>
      <c r="I306" s="446"/>
      <c r="J306" s="432"/>
      <c r="K306" s="608"/>
      <c r="L306" s="595"/>
      <c r="M306" s="382"/>
      <c r="R306" s="111"/>
    </row>
    <row r="307" spans="1:18" s="69" customFormat="1" x14ac:dyDescent="0.2">
      <c r="A307" s="363"/>
      <c r="B307" s="360"/>
      <c r="C307" s="360"/>
      <c r="D307" s="360"/>
      <c r="E307" s="463"/>
      <c r="F307" s="31" t="s">
        <v>1421</v>
      </c>
      <c r="G307" s="186" t="s">
        <v>1424</v>
      </c>
      <c r="H307" s="411"/>
      <c r="I307" s="29">
        <v>1</v>
      </c>
      <c r="J307" s="411"/>
      <c r="K307" s="602" t="s">
        <v>1252</v>
      </c>
      <c r="L307" s="284">
        <v>100000</v>
      </c>
      <c r="M307" s="383"/>
      <c r="R307" s="111"/>
    </row>
    <row r="308" spans="1:18" s="69" customFormat="1" ht="15" customHeight="1" x14ac:dyDescent="0.2">
      <c r="A308" s="363"/>
      <c r="B308" s="360"/>
      <c r="C308" s="360"/>
      <c r="D308" s="360"/>
      <c r="E308" s="463"/>
      <c r="F308" s="53" t="s">
        <v>1422</v>
      </c>
      <c r="G308" s="502" t="s">
        <v>1408</v>
      </c>
      <c r="H308" s="432" t="s">
        <v>1439</v>
      </c>
      <c r="I308" s="264"/>
      <c r="J308" s="410" t="s">
        <v>1440</v>
      </c>
      <c r="K308" s="603"/>
      <c r="L308" s="296"/>
      <c r="M308" s="482" t="s">
        <v>1446</v>
      </c>
      <c r="R308" s="111"/>
    </row>
    <row r="309" spans="1:18" s="69" customFormat="1" x14ac:dyDescent="0.2">
      <c r="A309" s="363"/>
      <c r="B309" s="360"/>
      <c r="C309" s="360"/>
      <c r="D309" s="360"/>
      <c r="E309" s="463"/>
      <c r="F309" s="53" t="s">
        <v>1423</v>
      </c>
      <c r="G309" s="502"/>
      <c r="H309" s="411"/>
      <c r="I309" s="264"/>
      <c r="J309" s="411"/>
      <c r="K309" s="604"/>
      <c r="L309" s="296"/>
      <c r="M309" s="482"/>
      <c r="R309" s="111"/>
    </row>
    <row r="310" spans="1:18" s="69" customFormat="1" ht="24" x14ac:dyDescent="0.2">
      <c r="A310" s="363"/>
      <c r="B310" s="360"/>
      <c r="C310" s="360"/>
      <c r="D310" s="360"/>
      <c r="E310" s="464"/>
      <c r="F310" s="53" t="s">
        <v>1438</v>
      </c>
      <c r="G310" s="187" t="s">
        <v>501</v>
      </c>
      <c r="H310" s="263" t="s">
        <v>704</v>
      </c>
      <c r="I310" s="264">
        <v>1</v>
      </c>
      <c r="J310" s="210" t="s">
        <v>1416</v>
      </c>
      <c r="K310" s="114" t="s">
        <v>1417</v>
      </c>
      <c r="L310" s="296">
        <v>0</v>
      </c>
      <c r="M310" s="337" t="s">
        <v>1418</v>
      </c>
      <c r="R310" s="111"/>
    </row>
    <row r="311" spans="1:18" s="69" customFormat="1" x14ac:dyDescent="0.2">
      <c r="A311" s="363"/>
      <c r="B311" s="360"/>
      <c r="C311" s="360"/>
      <c r="D311" s="360"/>
      <c r="E311" s="497" t="s">
        <v>185</v>
      </c>
      <c r="F311" s="32" t="s">
        <v>190</v>
      </c>
      <c r="G311" s="442" t="s">
        <v>117</v>
      </c>
      <c r="H311" s="410" t="s">
        <v>703</v>
      </c>
      <c r="I311" s="444">
        <v>1</v>
      </c>
      <c r="J311" s="442" t="s">
        <v>210</v>
      </c>
      <c r="K311" s="607" t="s">
        <v>1219</v>
      </c>
      <c r="L311" s="593">
        <v>0</v>
      </c>
      <c r="M311" s="381" t="s">
        <v>707</v>
      </c>
      <c r="R311" s="111"/>
    </row>
    <row r="312" spans="1:18" s="69" customFormat="1" ht="24" x14ac:dyDescent="0.2">
      <c r="A312" s="363"/>
      <c r="B312" s="360"/>
      <c r="C312" s="360"/>
      <c r="D312" s="360"/>
      <c r="E312" s="498"/>
      <c r="F312" s="32" t="s">
        <v>191</v>
      </c>
      <c r="G312" s="492"/>
      <c r="H312" s="432"/>
      <c r="I312" s="445"/>
      <c r="J312" s="492"/>
      <c r="K312" s="683"/>
      <c r="L312" s="594"/>
      <c r="M312" s="382"/>
      <c r="R312" s="111"/>
    </row>
    <row r="313" spans="1:18" s="69" customFormat="1" x14ac:dyDescent="0.2">
      <c r="A313" s="363"/>
      <c r="B313" s="360"/>
      <c r="C313" s="360"/>
      <c r="D313" s="360"/>
      <c r="E313" s="499"/>
      <c r="F313" s="32" t="s">
        <v>192</v>
      </c>
      <c r="G313" s="443"/>
      <c r="H313" s="411"/>
      <c r="I313" s="446"/>
      <c r="J313" s="443"/>
      <c r="K313" s="608"/>
      <c r="L313" s="595"/>
      <c r="M313" s="383"/>
      <c r="R313" s="111"/>
    </row>
    <row r="314" spans="1:18" s="69" customFormat="1" ht="12" customHeight="1" x14ac:dyDescent="0.2">
      <c r="A314" s="363"/>
      <c r="B314" s="360"/>
      <c r="C314" s="360"/>
      <c r="D314" s="360"/>
      <c r="E314" s="497" t="s">
        <v>1410</v>
      </c>
      <c r="F314" s="31" t="s">
        <v>1409</v>
      </c>
      <c r="G314" s="502" t="s">
        <v>115</v>
      </c>
      <c r="H314" s="410" t="s">
        <v>705</v>
      </c>
      <c r="I314" s="615">
        <v>1</v>
      </c>
      <c r="J314" s="493" t="s">
        <v>706</v>
      </c>
      <c r="K314" s="554" t="s">
        <v>1220</v>
      </c>
      <c r="L314" s="593">
        <v>1200000</v>
      </c>
      <c r="M314" s="381" t="s">
        <v>1351</v>
      </c>
      <c r="R314" s="111"/>
    </row>
    <row r="315" spans="1:18" s="69" customFormat="1" x14ac:dyDescent="0.2">
      <c r="A315" s="363"/>
      <c r="B315" s="360"/>
      <c r="C315" s="360"/>
      <c r="D315" s="360"/>
      <c r="E315" s="498"/>
      <c r="F315" s="31" t="s">
        <v>1419</v>
      </c>
      <c r="G315" s="502"/>
      <c r="H315" s="432"/>
      <c r="I315" s="615"/>
      <c r="J315" s="493"/>
      <c r="K315" s="554"/>
      <c r="L315" s="594"/>
      <c r="M315" s="382"/>
      <c r="R315" s="111"/>
    </row>
    <row r="316" spans="1:18" s="69" customFormat="1" x14ac:dyDescent="0.2">
      <c r="A316" s="363"/>
      <c r="B316" s="360"/>
      <c r="C316" s="360"/>
      <c r="D316" s="360"/>
      <c r="E316" s="499"/>
      <c r="F316" s="31" t="s">
        <v>1420</v>
      </c>
      <c r="G316" s="186" t="s">
        <v>853</v>
      </c>
      <c r="H316" s="411"/>
      <c r="I316" s="275">
        <v>1</v>
      </c>
      <c r="J316" s="210" t="s">
        <v>1221</v>
      </c>
      <c r="K316" s="114" t="s">
        <v>1222</v>
      </c>
      <c r="L316" s="595"/>
      <c r="M316" s="382"/>
      <c r="R316" s="111"/>
    </row>
    <row r="317" spans="1:18" s="69" customFormat="1" ht="24" customHeight="1" x14ac:dyDescent="0.2">
      <c r="A317" s="363"/>
      <c r="B317" s="360"/>
      <c r="C317" s="360"/>
      <c r="D317" s="360"/>
      <c r="E317" s="462" t="s">
        <v>1228</v>
      </c>
      <c r="F317" s="31" t="s">
        <v>1223</v>
      </c>
      <c r="G317" s="208" t="s">
        <v>116</v>
      </c>
      <c r="H317" s="410" t="s">
        <v>1340</v>
      </c>
      <c r="I317" s="211">
        <v>1</v>
      </c>
      <c r="J317" s="410" t="s">
        <v>1053</v>
      </c>
      <c r="K317" s="602" t="s">
        <v>1339</v>
      </c>
      <c r="L317" s="593">
        <v>550000</v>
      </c>
      <c r="M317" s="382"/>
      <c r="R317" s="111"/>
    </row>
    <row r="318" spans="1:18" s="69" customFormat="1" x14ac:dyDescent="0.2">
      <c r="A318" s="363"/>
      <c r="B318" s="360"/>
      <c r="C318" s="360"/>
      <c r="D318" s="360"/>
      <c r="E318" s="463"/>
      <c r="F318" s="31" t="s">
        <v>1224</v>
      </c>
      <c r="G318" s="208" t="s">
        <v>1213</v>
      </c>
      <c r="H318" s="432"/>
      <c r="I318" s="211">
        <v>1</v>
      </c>
      <c r="J318" s="432"/>
      <c r="K318" s="603"/>
      <c r="L318" s="594"/>
      <c r="M318" s="382"/>
      <c r="R318" s="111"/>
    </row>
    <row r="319" spans="1:18" s="69" customFormat="1" x14ac:dyDescent="0.2">
      <c r="A319" s="363"/>
      <c r="B319" s="360"/>
      <c r="C319" s="360"/>
      <c r="D319" s="360"/>
      <c r="E319" s="463"/>
      <c r="F319" s="31" t="s">
        <v>1227</v>
      </c>
      <c r="G319" s="208" t="s">
        <v>909</v>
      </c>
      <c r="H319" s="411"/>
      <c r="I319" s="211">
        <v>0.75</v>
      </c>
      <c r="J319" s="411"/>
      <c r="K319" s="604"/>
      <c r="L319" s="595"/>
      <c r="M319" s="383"/>
      <c r="R319" s="111"/>
    </row>
    <row r="320" spans="1:18" s="69" customFormat="1" ht="24" x14ac:dyDescent="0.2">
      <c r="A320" s="363"/>
      <c r="B320" s="360"/>
      <c r="C320" s="360"/>
      <c r="D320" s="360"/>
      <c r="E320" s="464"/>
      <c r="F320" s="31" t="s">
        <v>1432</v>
      </c>
      <c r="G320" s="274" t="s">
        <v>115</v>
      </c>
      <c r="I320" s="211">
        <v>1</v>
      </c>
      <c r="J320" s="263" t="s">
        <v>1433</v>
      </c>
      <c r="K320" s="273"/>
      <c r="L320" s="297">
        <v>0</v>
      </c>
      <c r="M320" s="324" t="s">
        <v>1355</v>
      </c>
      <c r="R320" s="111"/>
    </row>
    <row r="321" spans="1:18" s="69" customFormat="1" ht="12" customHeight="1" x14ac:dyDescent="0.2">
      <c r="A321" s="363"/>
      <c r="B321" s="360"/>
      <c r="C321" s="360"/>
      <c r="D321" s="360"/>
      <c r="E321" s="462" t="s">
        <v>1225</v>
      </c>
      <c r="F321" s="31" t="s">
        <v>1226</v>
      </c>
      <c r="G321" s="442" t="s">
        <v>116</v>
      </c>
      <c r="H321" s="410" t="s">
        <v>1336</v>
      </c>
      <c r="I321" s="211">
        <v>1</v>
      </c>
      <c r="J321" s="410" t="s">
        <v>1053</v>
      </c>
      <c r="K321" s="276" t="s">
        <v>1434</v>
      </c>
      <c r="L321" s="297"/>
      <c r="M321" s="482" t="s">
        <v>1351</v>
      </c>
      <c r="R321" s="111"/>
    </row>
    <row r="322" spans="1:18" s="69" customFormat="1" ht="24" x14ac:dyDescent="0.2">
      <c r="A322" s="363"/>
      <c r="B322" s="360"/>
      <c r="C322" s="360"/>
      <c r="D322" s="360"/>
      <c r="E322" s="463"/>
      <c r="F322" s="31" t="s">
        <v>1350</v>
      </c>
      <c r="G322" s="443"/>
      <c r="H322" s="411"/>
      <c r="I322" s="211">
        <v>1</v>
      </c>
      <c r="J322" s="411"/>
      <c r="K322" s="602" t="s">
        <v>1252</v>
      </c>
      <c r="L322" s="287">
        <f>180000+1000000</f>
        <v>1180000</v>
      </c>
      <c r="M322" s="482"/>
      <c r="R322" s="111"/>
    </row>
    <row r="323" spans="1:18" s="69" customFormat="1" x14ac:dyDescent="0.2">
      <c r="A323" s="363"/>
      <c r="B323" s="360"/>
      <c r="C323" s="360"/>
      <c r="D323" s="360"/>
      <c r="E323" s="463"/>
      <c r="F323" s="31" t="s">
        <v>1352</v>
      </c>
      <c r="G323" s="208" t="s">
        <v>118</v>
      </c>
      <c r="H323" s="213" t="s">
        <v>1354</v>
      </c>
      <c r="I323" s="211">
        <v>1</v>
      </c>
      <c r="J323" s="213" t="s">
        <v>1353</v>
      </c>
      <c r="K323" s="603"/>
      <c r="L323" s="297">
        <v>720000</v>
      </c>
      <c r="M323" s="482"/>
      <c r="R323" s="111"/>
    </row>
    <row r="324" spans="1:18" s="69" customFormat="1" ht="24" x14ac:dyDescent="0.2">
      <c r="A324" s="363"/>
      <c r="B324" s="360"/>
      <c r="C324" s="360"/>
      <c r="D324" s="360"/>
      <c r="E324" s="464"/>
      <c r="F324" s="31" t="s">
        <v>1356</v>
      </c>
      <c r="G324" s="208" t="s">
        <v>118</v>
      </c>
      <c r="H324" s="213" t="s">
        <v>1354</v>
      </c>
      <c r="I324" s="211">
        <v>1</v>
      </c>
      <c r="J324" s="213" t="s">
        <v>1357</v>
      </c>
      <c r="K324" s="604"/>
      <c r="L324" s="297">
        <v>400000</v>
      </c>
      <c r="M324" s="482"/>
      <c r="R324" s="111"/>
    </row>
    <row r="325" spans="1:18" customFormat="1" ht="24" x14ac:dyDescent="0.25">
      <c r="A325" s="363"/>
      <c r="B325" s="360"/>
      <c r="C325" s="360"/>
      <c r="D325" s="360"/>
      <c r="E325" s="462" t="s">
        <v>1435</v>
      </c>
      <c r="F325" s="31" t="s">
        <v>1436</v>
      </c>
      <c r="G325" s="442" t="s">
        <v>115</v>
      </c>
      <c r="H325" s="620" t="s">
        <v>1425</v>
      </c>
      <c r="I325" s="444">
        <v>1</v>
      </c>
      <c r="J325" s="493" t="s">
        <v>706</v>
      </c>
      <c r="K325" s="462" t="s">
        <v>1437</v>
      </c>
      <c r="L325" s="680">
        <v>0</v>
      </c>
      <c r="M325" s="584" t="s">
        <v>709</v>
      </c>
    </row>
    <row r="326" spans="1:18" customFormat="1" ht="15" x14ac:dyDescent="0.25">
      <c r="A326" s="363"/>
      <c r="B326" s="360"/>
      <c r="C326" s="360"/>
      <c r="D326" s="360"/>
      <c r="E326" s="463"/>
      <c r="F326" s="31" t="s">
        <v>1426</v>
      </c>
      <c r="G326" s="492"/>
      <c r="H326" s="432"/>
      <c r="I326" s="445"/>
      <c r="J326" s="493"/>
      <c r="K326" s="463"/>
      <c r="L326" s="681"/>
      <c r="M326" s="585"/>
    </row>
    <row r="327" spans="1:18" customFormat="1" ht="15" x14ac:dyDescent="0.25">
      <c r="A327" s="363"/>
      <c r="B327" s="360"/>
      <c r="C327" s="360"/>
      <c r="D327" s="360"/>
      <c r="E327" s="463"/>
      <c r="F327" s="31" t="s">
        <v>1427</v>
      </c>
      <c r="G327" s="492"/>
      <c r="H327" s="432"/>
      <c r="I327" s="446"/>
      <c r="J327" s="493"/>
      <c r="K327" s="463"/>
      <c r="L327" s="681"/>
      <c r="M327" s="585"/>
    </row>
    <row r="328" spans="1:18" customFormat="1" ht="15" x14ac:dyDescent="0.25">
      <c r="A328" s="363"/>
      <c r="B328" s="360"/>
      <c r="C328" s="360"/>
      <c r="D328" s="360"/>
      <c r="E328" s="463"/>
      <c r="F328" s="31" t="s">
        <v>1428</v>
      </c>
      <c r="G328" s="492"/>
      <c r="H328" s="432"/>
      <c r="I328" s="444">
        <v>1</v>
      </c>
      <c r="J328" s="432" t="s">
        <v>1429</v>
      </c>
      <c r="K328" s="463"/>
      <c r="L328" s="681"/>
      <c r="M328" s="585"/>
    </row>
    <row r="329" spans="1:18" customFormat="1" ht="15" x14ac:dyDescent="0.25">
      <c r="A329" s="363"/>
      <c r="B329" s="360"/>
      <c r="C329" s="360"/>
      <c r="D329" s="360"/>
      <c r="E329" s="463"/>
      <c r="F329" s="31" t="s">
        <v>1430</v>
      </c>
      <c r="G329" s="492"/>
      <c r="H329" s="432"/>
      <c r="I329" s="445"/>
      <c r="J329" s="432"/>
      <c r="K329" s="463"/>
      <c r="L329" s="681"/>
      <c r="M329" s="585"/>
    </row>
    <row r="330" spans="1:18" customFormat="1" ht="15" x14ac:dyDescent="0.25">
      <c r="A330" s="385"/>
      <c r="B330" s="384"/>
      <c r="C330" s="384"/>
      <c r="D330" s="384"/>
      <c r="E330" s="464"/>
      <c r="F330" s="31" t="s">
        <v>1431</v>
      </c>
      <c r="G330" s="443"/>
      <c r="H330" s="411"/>
      <c r="I330" s="446"/>
      <c r="J330" s="411"/>
      <c r="K330" s="464"/>
      <c r="L330" s="682"/>
      <c r="M330" s="586"/>
    </row>
    <row r="331" spans="1:18" s="69" customFormat="1" x14ac:dyDescent="0.2">
      <c r="A331" s="334"/>
      <c r="B331" s="94"/>
      <c r="C331" s="94"/>
      <c r="D331" s="94"/>
      <c r="E331" s="108"/>
      <c r="F331" s="84"/>
      <c r="G331" s="108"/>
      <c r="H331" s="245"/>
      <c r="I331" s="104"/>
      <c r="J331" s="104"/>
      <c r="K331" s="109"/>
      <c r="L331" s="295"/>
      <c r="M331" s="336"/>
      <c r="R331" s="70"/>
    </row>
    <row r="332" spans="1:18" s="69" customFormat="1" ht="26.25" customHeight="1" x14ac:dyDescent="0.2">
      <c r="A332" s="635" t="s">
        <v>239</v>
      </c>
      <c r="B332" s="439" t="s">
        <v>238</v>
      </c>
      <c r="C332" s="526" t="s">
        <v>532</v>
      </c>
      <c r="D332" s="439" t="s">
        <v>935</v>
      </c>
      <c r="E332" s="386" t="s">
        <v>264</v>
      </c>
      <c r="F332" s="3" t="s">
        <v>265</v>
      </c>
      <c r="G332" s="483" t="s">
        <v>115</v>
      </c>
      <c r="H332" s="417" t="s">
        <v>409</v>
      </c>
      <c r="I332" s="668">
        <v>25500</v>
      </c>
      <c r="J332" s="368" t="s">
        <v>280</v>
      </c>
      <c r="K332" s="406" t="s">
        <v>348</v>
      </c>
      <c r="L332" s="581">
        <v>0</v>
      </c>
      <c r="M332" s="381" t="s">
        <v>279</v>
      </c>
      <c r="R332" s="111"/>
    </row>
    <row r="333" spans="1:18" s="69" customFormat="1" x14ac:dyDescent="0.2">
      <c r="A333" s="635"/>
      <c r="B333" s="439"/>
      <c r="C333" s="436"/>
      <c r="D333" s="439"/>
      <c r="E333" s="523"/>
      <c r="F333" s="3" t="s">
        <v>266</v>
      </c>
      <c r="G333" s="484"/>
      <c r="H333" s="418"/>
      <c r="I333" s="447"/>
      <c r="J333" s="369"/>
      <c r="K333" s="409"/>
      <c r="L333" s="582"/>
      <c r="M333" s="382"/>
      <c r="R333" s="111"/>
    </row>
    <row r="334" spans="1:18" s="69" customFormat="1" x14ac:dyDescent="0.2">
      <c r="A334" s="635"/>
      <c r="B334" s="439"/>
      <c r="C334" s="436"/>
      <c r="D334" s="439"/>
      <c r="E334" s="387"/>
      <c r="F334" s="3" t="s">
        <v>267</v>
      </c>
      <c r="G334" s="485"/>
      <c r="H334" s="419"/>
      <c r="I334" s="447"/>
      <c r="J334" s="370"/>
      <c r="K334" s="407"/>
      <c r="L334" s="583"/>
      <c r="M334" s="382"/>
      <c r="R334" s="111"/>
    </row>
    <row r="335" spans="1:18" s="69" customFormat="1" x14ac:dyDescent="0.2">
      <c r="A335" s="635"/>
      <c r="B335" s="439"/>
      <c r="C335" s="436"/>
      <c r="D335" s="439"/>
      <c r="E335" s="386" t="s">
        <v>268</v>
      </c>
      <c r="F335" s="3" t="s">
        <v>269</v>
      </c>
      <c r="G335" s="483" t="s">
        <v>115</v>
      </c>
      <c r="H335" s="417" t="s">
        <v>408</v>
      </c>
      <c r="I335" s="368">
        <v>250</v>
      </c>
      <c r="J335" s="371" t="s">
        <v>407</v>
      </c>
      <c r="K335" s="406" t="s">
        <v>1254</v>
      </c>
      <c r="L335" s="429">
        <v>0</v>
      </c>
      <c r="M335" s="382"/>
      <c r="R335" s="111"/>
    </row>
    <row r="336" spans="1:18" s="69" customFormat="1" x14ac:dyDescent="0.2">
      <c r="A336" s="635"/>
      <c r="B336" s="439"/>
      <c r="C336" s="436"/>
      <c r="D336" s="439"/>
      <c r="E336" s="523"/>
      <c r="F336" s="3" t="s">
        <v>270</v>
      </c>
      <c r="G336" s="484"/>
      <c r="H336" s="418"/>
      <c r="I336" s="369"/>
      <c r="J336" s="372"/>
      <c r="K336" s="409"/>
      <c r="L336" s="481"/>
      <c r="M336" s="382"/>
      <c r="R336" s="111"/>
    </row>
    <row r="337" spans="1:18" s="69" customFormat="1" x14ac:dyDescent="0.2">
      <c r="A337" s="635"/>
      <c r="B337" s="439"/>
      <c r="C337" s="436"/>
      <c r="D337" s="439"/>
      <c r="E337" s="387"/>
      <c r="F337" s="3" t="s">
        <v>271</v>
      </c>
      <c r="G337" s="485"/>
      <c r="H337" s="419"/>
      <c r="I337" s="370"/>
      <c r="J337" s="373"/>
      <c r="K337" s="407"/>
      <c r="L337" s="430"/>
      <c r="M337" s="382"/>
      <c r="R337" s="111"/>
    </row>
    <row r="338" spans="1:18" s="69" customFormat="1" ht="24" x14ac:dyDescent="0.2">
      <c r="A338" s="635"/>
      <c r="B338" s="439"/>
      <c r="C338" s="436"/>
      <c r="D338" s="439"/>
      <c r="E338" s="386" t="s">
        <v>272</v>
      </c>
      <c r="F338" s="4" t="s">
        <v>273</v>
      </c>
      <c r="G338" s="483" t="s">
        <v>115</v>
      </c>
      <c r="H338" s="417" t="s">
        <v>406</v>
      </c>
      <c r="I338" s="447">
        <v>1</v>
      </c>
      <c r="J338" s="371" t="s">
        <v>545</v>
      </c>
      <c r="K338" s="36" t="s">
        <v>1255</v>
      </c>
      <c r="L338" s="479">
        <v>20000</v>
      </c>
      <c r="M338" s="382"/>
      <c r="R338" s="111"/>
    </row>
    <row r="339" spans="1:18" s="69" customFormat="1" ht="18" customHeight="1" x14ac:dyDescent="0.2">
      <c r="A339" s="635"/>
      <c r="B339" s="439"/>
      <c r="C339" s="436"/>
      <c r="D339" s="439"/>
      <c r="E339" s="523"/>
      <c r="F339" s="4" t="s">
        <v>274</v>
      </c>
      <c r="G339" s="484"/>
      <c r="H339" s="418"/>
      <c r="I339" s="447"/>
      <c r="J339" s="372"/>
      <c r="K339" s="36" t="s">
        <v>1256</v>
      </c>
      <c r="L339" s="479"/>
      <c r="M339" s="382"/>
      <c r="R339" s="111"/>
    </row>
    <row r="340" spans="1:18" s="69" customFormat="1" ht="24" x14ac:dyDescent="0.2">
      <c r="A340" s="635"/>
      <c r="B340" s="439"/>
      <c r="C340" s="436"/>
      <c r="D340" s="439"/>
      <c r="E340" s="387"/>
      <c r="F340" s="4" t="s">
        <v>275</v>
      </c>
      <c r="G340" s="485"/>
      <c r="H340" s="419"/>
      <c r="I340" s="447"/>
      <c r="J340" s="373"/>
      <c r="K340" s="36" t="s">
        <v>1257</v>
      </c>
      <c r="L340" s="479"/>
      <c r="M340" s="382"/>
      <c r="R340" s="111"/>
    </row>
    <row r="341" spans="1:18" s="69" customFormat="1" x14ac:dyDescent="0.2">
      <c r="A341" s="635"/>
      <c r="B341" s="439"/>
      <c r="C341" s="436"/>
      <c r="D341" s="439"/>
      <c r="E341" s="386" t="s">
        <v>276</v>
      </c>
      <c r="F341" s="4" t="s">
        <v>277</v>
      </c>
      <c r="G341" s="483" t="s">
        <v>547</v>
      </c>
      <c r="H341" s="417" t="s">
        <v>405</v>
      </c>
      <c r="I341" s="368">
        <v>160</v>
      </c>
      <c r="J341" s="371" t="s">
        <v>281</v>
      </c>
      <c r="K341" s="406" t="s">
        <v>1258</v>
      </c>
      <c r="L341" s="481">
        <v>110000</v>
      </c>
      <c r="M341" s="382"/>
      <c r="R341" s="111"/>
    </row>
    <row r="342" spans="1:18" s="69" customFormat="1" x14ac:dyDescent="0.2">
      <c r="A342" s="635"/>
      <c r="B342" s="439"/>
      <c r="C342" s="436"/>
      <c r="D342" s="439"/>
      <c r="E342" s="523"/>
      <c r="F342" s="4" t="s">
        <v>546</v>
      </c>
      <c r="G342" s="484"/>
      <c r="H342" s="418"/>
      <c r="I342" s="369"/>
      <c r="J342" s="372"/>
      <c r="K342" s="409"/>
      <c r="L342" s="481"/>
      <c r="M342" s="382"/>
      <c r="R342" s="111"/>
    </row>
    <row r="343" spans="1:18" s="69" customFormat="1" x14ac:dyDescent="0.2">
      <c r="A343" s="635"/>
      <c r="B343" s="439"/>
      <c r="C343" s="436"/>
      <c r="D343" s="439"/>
      <c r="E343" s="523"/>
      <c r="F343" s="4" t="s">
        <v>278</v>
      </c>
      <c r="G343" s="484"/>
      <c r="H343" s="418"/>
      <c r="I343" s="369"/>
      <c r="J343" s="372"/>
      <c r="K343" s="409"/>
      <c r="L343" s="481"/>
      <c r="M343" s="382"/>
      <c r="R343" s="111"/>
    </row>
    <row r="344" spans="1:18" s="69" customFormat="1" x14ac:dyDescent="0.2">
      <c r="A344" s="635"/>
      <c r="B344" s="439"/>
      <c r="C344" s="437"/>
      <c r="D344" s="439"/>
      <c r="E344" s="387"/>
      <c r="F344" s="4" t="s">
        <v>621</v>
      </c>
      <c r="G344" s="485"/>
      <c r="H344" s="419"/>
      <c r="I344" s="370"/>
      <c r="J344" s="373"/>
      <c r="K344" s="407"/>
      <c r="L344" s="481"/>
      <c r="M344" s="382"/>
      <c r="R344" s="111"/>
    </row>
    <row r="345" spans="1:18" s="69" customFormat="1" x14ac:dyDescent="0.2">
      <c r="A345" s="338"/>
      <c r="B345" s="116"/>
      <c r="C345" s="116"/>
      <c r="D345" s="116"/>
      <c r="E345" s="100"/>
      <c r="F345" s="117"/>
      <c r="G345" s="118"/>
      <c r="H345" s="99"/>
      <c r="I345" s="104"/>
      <c r="J345" s="104"/>
      <c r="K345" s="119"/>
      <c r="L345" s="295"/>
      <c r="M345" s="332"/>
      <c r="R345" s="111"/>
    </row>
    <row r="346" spans="1:18" s="69" customFormat="1" ht="11.25" customHeight="1" x14ac:dyDescent="0.2">
      <c r="A346" s="587" t="s">
        <v>494</v>
      </c>
      <c r="B346" s="560"/>
      <c r="C346" s="560"/>
      <c r="D346" s="560"/>
      <c r="E346" s="560"/>
      <c r="F346" s="560"/>
      <c r="G346" s="560"/>
      <c r="H346" s="560"/>
      <c r="I346" s="560"/>
      <c r="J346" s="560"/>
      <c r="K346" s="560"/>
      <c r="L346" s="560"/>
      <c r="M346" s="588"/>
      <c r="R346" s="111"/>
    </row>
    <row r="347" spans="1:18" s="69" customFormat="1" ht="11.25" customHeight="1" x14ac:dyDescent="0.2">
      <c r="A347" s="621" t="s">
        <v>495</v>
      </c>
      <c r="B347" s="563"/>
      <c r="C347" s="563"/>
      <c r="D347" s="563"/>
      <c r="E347" s="563"/>
      <c r="F347" s="563"/>
      <c r="G347" s="563"/>
      <c r="H347" s="563"/>
      <c r="I347" s="563"/>
      <c r="J347" s="563"/>
      <c r="K347" s="563"/>
      <c r="L347" s="563"/>
      <c r="M347" s="622"/>
      <c r="R347" s="111"/>
    </row>
    <row r="348" spans="1:18" s="69" customFormat="1" x14ac:dyDescent="0.2">
      <c r="A348" s="623" t="s">
        <v>496</v>
      </c>
      <c r="B348" s="566"/>
      <c r="C348" s="566"/>
      <c r="D348" s="566"/>
      <c r="E348" s="566"/>
      <c r="F348" s="566"/>
      <c r="G348" s="566"/>
      <c r="H348" s="566"/>
      <c r="I348" s="566"/>
      <c r="J348" s="566"/>
      <c r="K348" s="566"/>
      <c r="L348" s="566"/>
      <c r="M348" s="624"/>
      <c r="R348" s="111"/>
    </row>
    <row r="349" spans="1:18" s="69" customFormat="1" x14ac:dyDescent="0.2">
      <c r="A349" s="623" t="s">
        <v>454</v>
      </c>
      <c r="B349" s="566"/>
      <c r="C349" s="566"/>
      <c r="D349" s="566"/>
      <c r="E349" s="566"/>
      <c r="F349" s="566"/>
      <c r="G349" s="566"/>
      <c r="H349" s="566"/>
      <c r="I349" s="566"/>
      <c r="J349" s="566"/>
      <c r="K349" s="566"/>
      <c r="L349" s="566"/>
      <c r="M349" s="624"/>
      <c r="R349" s="111"/>
    </row>
    <row r="350" spans="1:18" s="69" customFormat="1" ht="24" x14ac:dyDescent="0.2">
      <c r="A350" s="362" t="s">
        <v>282</v>
      </c>
      <c r="B350" s="359" t="s">
        <v>283</v>
      </c>
      <c r="C350" s="91"/>
      <c r="D350" s="359" t="s">
        <v>1259</v>
      </c>
      <c r="E350" s="386" t="s">
        <v>309</v>
      </c>
      <c r="F350" s="36" t="s">
        <v>301</v>
      </c>
      <c r="G350" s="447" t="s">
        <v>115</v>
      </c>
      <c r="H350" s="414" t="s">
        <v>401</v>
      </c>
      <c r="I350" s="447">
        <v>204</v>
      </c>
      <c r="J350" s="414" t="s">
        <v>403</v>
      </c>
      <c r="K350" s="406" t="s">
        <v>1260</v>
      </c>
      <c r="L350" s="479">
        <v>0</v>
      </c>
      <c r="M350" s="480" t="s">
        <v>25</v>
      </c>
      <c r="R350" s="111"/>
    </row>
    <row r="351" spans="1:18" s="69" customFormat="1" ht="35.25" customHeight="1" x14ac:dyDescent="0.2">
      <c r="A351" s="363"/>
      <c r="B351" s="360"/>
      <c r="C351" s="360" t="s">
        <v>536</v>
      </c>
      <c r="D351" s="360"/>
      <c r="E351" s="523"/>
      <c r="F351" s="75" t="s">
        <v>302</v>
      </c>
      <c r="G351" s="447"/>
      <c r="H351" s="414"/>
      <c r="I351" s="447"/>
      <c r="J351" s="414"/>
      <c r="K351" s="409"/>
      <c r="L351" s="479"/>
      <c r="M351" s="480"/>
      <c r="R351" s="111"/>
    </row>
    <row r="352" spans="1:18" s="69" customFormat="1" x14ac:dyDescent="0.2">
      <c r="A352" s="363"/>
      <c r="B352" s="360"/>
      <c r="C352" s="360"/>
      <c r="D352" s="360"/>
      <c r="E352" s="523"/>
      <c r="F352" s="75" t="s">
        <v>303</v>
      </c>
      <c r="G352" s="447"/>
      <c r="H352" s="414"/>
      <c r="I352" s="447"/>
      <c r="J352" s="414"/>
      <c r="K352" s="407"/>
      <c r="L352" s="479"/>
      <c r="M352" s="480"/>
      <c r="R352" s="111"/>
    </row>
    <row r="353" spans="1:18" s="69" customFormat="1" ht="24" x14ac:dyDescent="0.2">
      <c r="A353" s="363"/>
      <c r="B353" s="360"/>
      <c r="C353" s="360"/>
      <c r="D353" s="360"/>
      <c r="E353" s="387"/>
      <c r="F353" s="75" t="s">
        <v>304</v>
      </c>
      <c r="G353" s="447"/>
      <c r="H353" s="414"/>
      <c r="I353" s="447"/>
      <c r="J353" s="414"/>
      <c r="K353" s="36" t="s">
        <v>1261</v>
      </c>
      <c r="L353" s="479"/>
      <c r="M353" s="480"/>
      <c r="R353" s="111"/>
    </row>
    <row r="354" spans="1:18" s="69" customFormat="1" ht="36" x14ac:dyDescent="0.2">
      <c r="A354" s="363"/>
      <c r="B354" s="360"/>
      <c r="C354" s="360"/>
      <c r="D354" s="360"/>
      <c r="E354" s="512" t="s">
        <v>308</v>
      </c>
      <c r="F354" s="75" t="s">
        <v>305</v>
      </c>
      <c r="G354" s="447" t="s">
        <v>115</v>
      </c>
      <c r="H354" s="447" t="s">
        <v>400</v>
      </c>
      <c r="I354" s="447">
        <v>11110</v>
      </c>
      <c r="J354" s="414" t="s">
        <v>404</v>
      </c>
      <c r="K354" s="36" t="s">
        <v>1262</v>
      </c>
      <c r="L354" s="479">
        <v>0</v>
      </c>
      <c r="M354" s="480"/>
      <c r="R354" s="111"/>
    </row>
    <row r="355" spans="1:18" s="69" customFormat="1" ht="40.5" customHeight="1" x14ac:dyDescent="0.2">
      <c r="A355" s="363"/>
      <c r="B355" s="360"/>
      <c r="C355" s="360"/>
      <c r="D355" s="360"/>
      <c r="E355" s="512"/>
      <c r="F355" s="120" t="s">
        <v>306</v>
      </c>
      <c r="G355" s="447"/>
      <c r="H355" s="447"/>
      <c r="I355" s="447"/>
      <c r="J355" s="414"/>
      <c r="K355" s="36" t="s">
        <v>1263</v>
      </c>
      <c r="L355" s="479"/>
      <c r="M355" s="480"/>
      <c r="R355" s="111"/>
    </row>
    <row r="356" spans="1:18" s="69" customFormat="1" ht="36" x14ac:dyDescent="0.2">
      <c r="A356" s="385"/>
      <c r="B356" s="384"/>
      <c r="C356" s="384"/>
      <c r="D356" s="384"/>
      <c r="E356" s="75" t="s">
        <v>318</v>
      </c>
      <c r="F356" s="121" t="s">
        <v>307</v>
      </c>
      <c r="G356" s="57" t="s">
        <v>115</v>
      </c>
      <c r="H356" s="54" t="s">
        <v>316</v>
      </c>
      <c r="I356" s="57">
        <v>1</v>
      </c>
      <c r="J356" s="55" t="s">
        <v>317</v>
      </c>
      <c r="K356" s="122" t="s">
        <v>1264</v>
      </c>
      <c r="L356" s="284">
        <v>0</v>
      </c>
      <c r="M356" s="480"/>
      <c r="R356" s="111"/>
    </row>
    <row r="357" spans="1:18" s="69" customFormat="1" x14ac:dyDescent="0.2">
      <c r="A357" s="334"/>
      <c r="B357" s="94"/>
      <c r="C357" s="94"/>
      <c r="D357" s="94"/>
      <c r="E357" s="97"/>
      <c r="F357" s="123"/>
      <c r="G357" s="124"/>
      <c r="H357" s="124"/>
      <c r="I357" s="124"/>
      <c r="J357" s="104"/>
      <c r="K357" s="125"/>
      <c r="L357" s="295"/>
      <c r="M357" s="336"/>
      <c r="R357" s="111"/>
    </row>
    <row r="358" spans="1:18" s="69" customFormat="1" ht="22.5" customHeight="1" x14ac:dyDescent="0.2">
      <c r="A358" s="362" t="s">
        <v>282</v>
      </c>
      <c r="B358" s="359" t="s">
        <v>283</v>
      </c>
      <c r="C358" s="359" t="s">
        <v>536</v>
      </c>
      <c r="D358" s="359" t="s">
        <v>1259</v>
      </c>
      <c r="E358" s="386" t="s">
        <v>285</v>
      </c>
      <c r="F358" s="75" t="s">
        <v>286</v>
      </c>
      <c r="G358" s="368" t="s">
        <v>115</v>
      </c>
      <c r="H358" s="408" t="s">
        <v>400</v>
      </c>
      <c r="I358" s="447">
        <v>187</v>
      </c>
      <c r="J358" s="371" t="s">
        <v>403</v>
      </c>
      <c r="K358" s="36" t="s">
        <v>1265</v>
      </c>
      <c r="L358" s="429">
        <v>195000</v>
      </c>
      <c r="M358" s="381" t="s">
        <v>284</v>
      </c>
      <c r="R358" s="111"/>
    </row>
    <row r="359" spans="1:18" s="69" customFormat="1" ht="42.75" customHeight="1" x14ac:dyDescent="0.2">
      <c r="A359" s="363"/>
      <c r="B359" s="360"/>
      <c r="C359" s="360"/>
      <c r="D359" s="360"/>
      <c r="E359" s="523"/>
      <c r="F359" s="75" t="s">
        <v>574</v>
      </c>
      <c r="G359" s="369"/>
      <c r="H359" s="408"/>
      <c r="I359" s="447"/>
      <c r="J359" s="372"/>
      <c r="K359" s="406" t="s">
        <v>1266</v>
      </c>
      <c r="L359" s="481"/>
      <c r="M359" s="382"/>
      <c r="R359" s="111"/>
    </row>
    <row r="360" spans="1:18" s="69" customFormat="1" x14ac:dyDescent="0.2">
      <c r="A360" s="363"/>
      <c r="B360" s="360"/>
      <c r="C360" s="360"/>
      <c r="D360" s="360"/>
      <c r="E360" s="387"/>
      <c r="F360" s="36" t="s">
        <v>575</v>
      </c>
      <c r="G360" s="370"/>
      <c r="H360" s="408"/>
      <c r="I360" s="58">
        <v>125</v>
      </c>
      <c r="J360" s="373"/>
      <c r="K360" s="407"/>
      <c r="L360" s="430"/>
      <c r="M360" s="382"/>
      <c r="R360" s="111"/>
    </row>
    <row r="361" spans="1:18" s="69" customFormat="1" ht="15" customHeight="1" x14ac:dyDescent="0.2">
      <c r="A361" s="363"/>
      <c r="B361" s="360"/>
      <c r="C361" s="360"/>
      <c r="D361" s="360"/>
      <c r="E361" s="513" t="s">
        <v>287</v>
      </c>
      <c r="F361" s="4" t="s">
        <v>14</v>
      </c>
      <c r="G361" s="368" t="s">
        <v>115</v>
      </c>
      <c r="H361" s="417" t="s">
        <v>400</v>
      </c>
      <c r="I361" s="447">
        <v>157</v>
      </c>
      <c r="J361" s="371" t="s">
        <v>403</v>
      </c>
      <c r="K361" s="406" t="s">
        <v>1267</v>
      </c>
      <c r="L361" s="429">
        <v>0</v>
      </c>
      <c r="M361" s="382"/>
      <c r="R361" s="111"/>
    </row>
    <row r="362" spans="1:18" s="69" customFormat="1" x14ac:dyDescent="0.2">
      <c r="A362" s="363"/>
      <c r="B362" s="360"/>
      <c r="C362" s="360"/>
      <c r="D362" s="360"/>
      <c r="E362" s="514"/>
      <c r="F362" s="4" t="s">
        <v>15</v>
      </c>
      <c r="G362" s="369"/>
      <c r="H362" s="418"/>
      <c r="I362" s="447"/>
      <c r="J362" s="372"/>
      <c r="K362" s="407"/>
      <c r="L362" s="481"/>
      <c r="M362" s="382"/>
      <c r="R362" s="111"/>
    </row>
    <row r="363" spans="1:18" s="69" customFormat="1" x14ac:dyDescent="0.2">
      <c r="A363" s="363"/>
      <c r="B363" s="360"/>
      <c r="C363" s="360"/>
      <c r="D363" s="360"/>
      <c r="E363" s="514"/>
      <c r="F363" s="4" t="s">
        <v>583</v>
      </c>
      <c r="G363" s="369"/>
      <c r="H363" s="418"/>
      <c r="I363" s="447"/>
      <c r="J363" s="372"/>
      <c r="K363" s="406" t="s">
        <v>1268</v>
      </c>
      <c r="L363" s="481"/>
      <c r="M363" s="382"/>
      <c r="R363" s="111"/>
    </row>
    <row r="364" spans="1:18" s="69" customFormat="1" x14ac:dyDescent="0.2">
      <c r="A364" s="363"/>
      <c r="B364" s="360"/>
      <c r="C364" s="360"/>
      <c r="D364" s="360"/>
      <c r="E364" s="515"/>
      <c r="F364" s="3" t="s">
        <v>584</v>
      </c>
      <c r="G364" s="370"/>
      <c r="H364" s="419"/>
      <c r="I364" s="447"/>
      <c r="J364" s="373"/>
      <c r="K364" s="407"/>
      <c r="L364" s="430"/>
      <c r="M364" s="382"/>
      <c r="R364" s="111"/>
    </row>
    <row r="365" spans="1:18" s="69" customFormat="1" ht="15" customHeight="1" x14ac:dyDescent="0.2">
      <c r="A365" s="363"/>
      <c r="B365" s="360"/>
      <c r="C365" s="360"/>
      <c r="D365" s="360"/>
      <c r="E365" s="386" t="s">
        <v>26</v>
      </c>
      <c r="F365" s="4" t="s">
        <v>14</v>
      </c>
      <c r="G365" s="368" t="s">
        <v>115</v>
      </c>
      <c r="H365" s="417" t="s">
        <v>400</v>
      </c>
      <c r="I365" s="447">
        <v>8850</v>
      </c>
      <c r="J365" s="371" t="s">
        <v>403</v>
      </c>
      <c r="K365" s="453" t="s">
        <v>1269</v>
      </c>
      <c r="L365" s="429">
        <v>97921.600000000006</v>
      </c>
      <c r="M365" s="382"/>
      <c r="R365" s="111"/>
    </row>
    <row r="366" spans="1:18" s="69" customFormat="1" x14ac:dyDescent="0.2">
      <c r="A366" s="363"/>
      <c r="B366" s="360"/>
      <c r="C366" s="360"/>
      <c r="D366" s="360"/>
      <c r="E366" s="523"/>
      <c r="F366" s="4" t="s">
        <v>288</v>
      </c>
      <c r="G366" s="369"/>
      <c r="H366" s="418"/>
      <c r="I366" s="447"/>
      <c r="J366" s="372"/>
      <c r="K366" s="454"/>
      <c r="L366" s="481"/>
      <c r="M366" s="382"/>
      <c r="R366" s="111"/>
    </row>
    <row r="367" spans="1:18" s="69" customFormat="1" x14ac:dyDescent="0.2">
      <c r="A367" s="363"/>
      <c r="B367" s="360"/>
      <c r="C367" s="360"/>
      <c r="D367" s="360"/>
      <c r="E367" s="523"/>
      <c r="F367" s="4" t="s">
        <v>289</v>
      </c>
      <c r="G367" s="369"/>
      <c r="H367" s="418"/>
      <c r="I367" s="447"/>
      <c r="J367" s="372"/>
      <c r="K367" s="454"/>
      <c r="L367" s="481"/>
      <c r="M367" s="382"/>
      <c r="R367" s="111"/>
    </row>
    <row r="368" spans="1:18" s="69" customFormat="1" x14ac:dyDescent="0.2">
      <c r="A368" s="363"/>
      <c r="B368" s="360"/>
      <c r="C368" s="360"/>
      <c r="D368" s="360"/>
      <c r="E368" s="387"/>
      <c r="F368" s="4" t="s">
        <v>21</v>
      </c>
      <c r="G368" s="370"/>
      <c r="H368" s="419"/>
      <c r="I368" s="447"/>
      <c r="J368" s="373"/>
      <c r="K368" s="455"/>
      <c r="L368" s="430"/>
      <c r="M368" s="382"/>
      <c r="R368" s="111"/>
    </row>
    <row r="369" spans="1:18" s="69" customFormat="1" ht="24" customHeight="1" x14ac:dyDescent="0.2">
      <c r="A369" s="363"/>
      <c r="B369" s="360"/>
      <c r="C369" s="360"/>
      <c r="D369" s="360"/>
      <c r="E369" s="513" t="s">
        <v>587</v>
      </c>
      <c r="F369" s="3" t="s">
        <v>290</v>
      </c>
      <c r="G369" s="368" t="s">
        <v>115</v>
      </c>
      <c r="H369" s="417" t="s">
        <v>402</v>
      </c>
      <c r="I369" s="447">
        <v>3</v>
      </c>
      <c r="J369" s="371" t="s">
        <v>403</v>
      </c>
      <c r="K369" s="33" t="s">
        <v>1271</v>
      </c>
      <c r="L369" s="429">
        <v>0</v>
      </c>
      <c r="M369" s="382"/>
      <c r="R369" s="111"/>
    </row>
    <row r="370" spans="1:18" s="69" customFormat="1" ht="36" x14ac:dyDescent="0.2">
      <c r="A370" s="363"/>
      <c r="B370" s="360"/>
      <c r="C370" s="360"/>
      <c r="D370" s="360"/>
      <c r="E370" s="514"/>
      <c r="F370" s="121" t="s">
        <v>291</v>
      </c>
      <c r="G370" s="369"/>
      <c r="H370" s="418"/>
      <c r="I370" s="447"/>
      <c r="J370" s="372"/>
      <c r="K370" s="406" t="s">
        <v>1270</v>
      </c>
      <c r="L370" s="481"/>
      <c r="M370" s="382"/>
      <c r="R370" s="111"/>
    </row>
    <row r="371" spans="1:18" s="69" customFormat="1" x14ac:dyDescent="0.2">
      <c r="A371" s="363"/>
      <c r="B371" s="360"/>
      <c r="C371" s="360"/>
      <c r="D371" s="360"/>
      <c r="E371" s="514"/>
      <c r="F371" s="121" t="s">
        <v>292</v>
      </c>
      <c r="G371" s="369"/>
      <c r="H371" s="418"/>
      <c r="I371" s="447"/>
      <c r="J371" s="372"/>
      <c r="K371" s="409"/>
      <c r="L371" s="481"/>
      <c r="M371" s="382"/>
      <c r="R371" s="111"/>
    </row>
    <row r="372" spans="1:18" s="69" customFormat="1" ht="24" x14ac:dyDescent="0.2">
      <c r="A372" s="385"/>
      <c r="B372" s="384"/>
      <c r="C372" s="384"/>
      <c r="D372" s="384"/>
      <c r="E372" s="515"/>
      <c r="F372" s="3" t="s">
        <v>293</v>
      </c>
      <c r="G372" s="370"/>
      <c r="H372" s="419"/>
      <c r="I372" s="447"/>
      <c r="J372" s="373"/>
      <c r="K372" s="407"/>
      <c r="L372" s="430"/>
      <c r="M372" s="382"/>
      <c r="R372" s="111"/>
    </row>
    <row r="373" spans="1:18" s="69" customFormat="1" x14ac:dyDescent="0.2">
      <c r="A373" s="334"/>
      <c r="B373" s="94"/>
      <c r="C373" s="94"/>
      <c r="D373" s="94"/>
      <c r="E373" s="97"/>
      <c r="F373" s="123"/>
      <c r="G373" s="126"/>
      <c r="H373" s="126"/>
      <c r="I373" s="113"/>
      <c r="J373" s="110"/>
      <c r="K373" s="125"/>
      <c r="L373" s="298"/>
      <c r="M373" s="336"/>
      <c r="R373" s="111"/>
    </row>
    <row r="374" spans="1:18" s="69" customFormat="1" ht="24" x14ac:dyDescent="0.2">
      <c r="A374" s="441" t="s">
        <v>282</v>
      </c>
      <c r="B374" s="440" t="s">
        <v>283</v>
      </c>
      <c r="C374" s="359" t="s">
        <v>536</v>
      </c>
      <c r="D374" s="440" t="s">
        <v>1259</v>
      </c>
      <c r="E374" s="365" t="s">
        <v>581</v>
      </c>
      <c r="F374" s="36" t="s">
        <v>286</v>
      </c>
      <c r="G374" s="447" t="s">
        <v>115</v>
      </c>
      <c r="H374" s="371" t="s">
        <v>400</v>
      </c>
      <c r="I374" s="447">
        <v>60</v>
      </c>
      <c r="J374" s="371" t="s">
        <v>403</v>
      </c>
      <c r="K374" s="36" t="s">
        <v>1265</v>
      </c>
      <c r="L374" s="477">
        <v>73500</v>
      </c>
      <c r="M374" s="381" t="s">
        <v>310</v>
      </c>
      <c r="R374" s="111"/>
    </row>
    <row r="375" spans="1:18" s="69" customFormat="1" ht="24" x14ac:dyDescent="0.2">
      <c r="A375" s="441"/>
      <c r="B375" s="440"/>
      <c r="C375" s="360"/>
      <c r="D375" s="440"/>
      <c r="E375" s="366"/>
      <c r="F375" s="36" t="s">
        <v>574</v>
      </c>
      <c r="G375" s="447"/>
      <c r="H375" s="372"/>
      <c r="I375" s="447"/>
      <c r="J375" s="372"/>
      <c r="K375" s="36" t="s">
        <v>294</v>
      </c>
      <c r="L375" s="477"/>
      <c r="M375" s="382"/>
      <c r="R375" s="111"/>
    </row>
    <row r="376" spans="1:18" s="69" customFormat="1" ht="36" x14ac:dyDescent="0.2">
      <c r="A376" s="441"/>
      <c r="B376" s="440"/>
      <c r="C376" s="360"/>
      <c r="D376" s="440"/>
      <c r="E376" s="367"/>
      <c r="F376" s="36" t="s">
        <v>575</v>
      </c>
      <c r="G376" s="447"/>
      <c r="H376" s="373"/>
      <c r="I376" s="28">
        <v>45</v>
      </c>
      <c r="J376" s="373"/>
      <c r="K376" s="36" t="s">
        <v>1272</v>
      </c>
      <c r="L376" s="477"/>
      <c r="M376" s="382"/>
      <c r="R376" s="111"/>
    </row>
    <row r="377" spans="1:18" s="69" customFormat="1" ht="56.25" customHeight="1" x14ac:dyDescent="0.2">
      <c r="A377" s="441"/>
      <c r="B377" s="440"/>
      <c r="C377" s="360"/>
      <c r="D377" s="440"/>
      <c r="E377" s="365" t="s">
        <v>582</v>
      </c>
      <c r="F377" s="53" t="s">
        <v>14</v>
      </c>
      <c r="G377" s="447" t="s">
        <v>115</v>
      </c>
      <c r="H377" s="414" t="s">
        <v>477</v>
      </c>
      <c r="I377" s="447">
        <v>42</v>
      </c>
      <c r="J377" s="368" t="s">
        <v>807</v>
      </c>
      <c r="K377" s="36" t="s">
        <v>295</v>
      </c>
      <c r="L377" s="477">
        <v>50800</v>
      </c>
      <c r="M377" s="382"/>
      <c r="R377" s="111"/>
    </row>
    <row r="378" spans="1:18" s="69" customFormat="1" x14ac:dyDescent="0.2">
      <c r="A378" s="441"/>
      <c r="B378" s="440"/>
      <c r="C378" s="360"/>
      <c r="D378" s="440"/>
      <c r="E378" s="366"/>
      <c r="F378" s="53" t="s">
        <v>15</v>
      </c>
      <c r="G378" s="447"/>
      <c r="H378" s="414"/>
      <c r="I378" s="447"/>
      <c r="J378" s="369"/>
      <c r="K378" s="36" t="s">
        <v>296</v>
      </c>
      <c r="L378" s="477"/>
      <c r="M378" s="382"/>
      <c r="R378" s="111"/>
    </row>
    <row r="379" spans="1:18" s="69" customFormat="1" ht="24" x14ac:dyDescent="0.2">
      <c r="A379" s="441"/>
      <c r="B379" s="440"/>
      <c r="C379" s="360"/>
      <c r="D379" s="440"/>
      <c r="E379" s="366"/>
      <c r="F379" s="53" t="s">
        <v>583</v>
      </c>
      <c r="G379" s="447"/>
      <c r="H379" s="414"/>
      <c r="I379" s="447"/>
      <c r="J379" s="369"/>
      <c r="K379" s="36" t="s">
        <v>585</v>
      </c>
      <c r="L379" s="477"/>
      <c r="M379" s="382"/>
      <c r="R379" s="111"/>
    </row>
    <row r="380" spans="1:18" s="69" customFormat="1" ht="36" x14ac:dyDescent="0.2">
      <c r="A380" s="441"/>
      <c r="B380" s="440"/>
      <c r="C380" s="360"/>
      <c r="D380" s="440"/>
      <c r="E380" s="367"/>
      <c r="F380" s="19" t="s">
        <v>584</v>
      </c>
      <c r="G380" s="447"/>
      <c r="H380" s="414"/>
      <c r="I380" s="447"/>
      <c r="J380" s="370"/>
      <c r="K380" s="36" t="s">
        <v>586</v>
      </c>
      <c r="L380" s="477"/>
      <c r="M380" s="382"/>
      <c r="R380" s="111"/>
    </row>
    <row r="381" spans="1:18" s="69" customFormat="1" ht="33.75" customHeight="1" x14ac:dyDescent="0.2">
      <c r="A381" s="441"/>
      <c r="B381" s="440"/>
      <c r="C381" s="360"/>
      <c r="D381" s="440"/>
      <c r="E381" s="365" t="s">
        <v>212</v>
      </c>
      <c r="F381" s="19" t="s">
        <v>16</v>
      </c>
      <c r="G381" s="447" t="s">
        <v>115</v>
      </c>
      <c r="H381" s="414" t="s">
        <v>400</v>
      </c>
      <c r="I381" s="414">
        <v>3</v>
      </c>
      <c r="J381" s="371" t="s">
        <v>808</v>
      </c>
      <c r="K381" s="33" t="s">
        <v>300</v>
      </c>
      <c r="L381" s="477">
        <v>0</v>
      </c>
      <c r="M381" s="382"/>
      <c r="R381" s="111"/>
    </row>
    <row r="382" spans="1:18" s="69" customFormat="1" ht="24" x14ac:dyDescent="0.2">
      <c r="A382" s="441"/>
      <c r="B382" s="440"/>
      <c r="C382" s="360"/>
      <c r="D382" s="440"/>
      <c r="E382" s="366"/>
      <c r="F382" s="19" t="s">
        <v>46</v>
      </c>
      <c r="G382" s="447"/>
      <c r="H382" s="414"/>
      <c r="I382" s="414"/>
      <c r="J382" s="372"/>
      <c r="K382" s="599" t="s">
        <v>311</v>
      </c>
      <c r="L382" s="477"/>
      <c r="M382" s="382"/>
      <c r="R382" s="111"/>
    </row>
    <row r="383" spans="1:18" s="69" customFormat="1" ht="24" x14ac:dyDescent="0.2">
      <c r="A383" s="441"/>
      <c r="B383" s="440"/>
      <c r="C383" s="360"/>
      <c r="D383" s="440"/>
      <c r="E383" s="366"/>
      <c r="F383" s="19" t="s">
        <v>17</v>
      </c>
      <c r="G383" s="447"/>
      <c r="H383" s="414"/>
      <c r="I383" s="414"/>
      <c r="J383" s="372"/>
      <c r="K383" s="600"/>
      <c r="L383" s="477">
        <v>0</v>
      </c>
      <c r="M383" s="382"/>
      <c r="R383" s="111"/>
    </row>
    <row r="384" spans="1:18" s="69" customFormat="1" x14ac:dyDescent="0.2">
      <c r="A384" s="441"/>
      <c r="B384" s="440"/>
      <c r="C384" s="360"/>
      <c r="D384" s="440"/>
      <c r="E384" s="366"/>
      <c r="F384" s="53" t="s">
        <v>18</v>
      </c>
      <c r="G384" s="447"/>
      <c r="H384" s="414"/>
      <c r="I384" s="414"/>
      <c r="J384" s="373"/>
      <c r="K384" s="601"/>
      <c r="L384" s="477"/>
      <c r="M384" s="382"/>
      <c r="R384" s="111"/>
    </row>
    <row r="385" spans="1:18" s="69" customFormat="1" ht="30" customHeight="1" x14ac:dyDescent="0.2">
      <c r="A385" s="441"/>
      <c r="B385" s="440"/>
      <c r="C385" s="360"/>
      <c r="D385" s="440"/>
      <c r="E385" s="365" t="s">
        <v>213</v>
      </c>
      <c r="F385" s="53" t="s">
        <v>14</v>
      </c>
      <c r="G385" s="447" t="s">
        <v>115</v>
      </c>
      <c r="H385" s="368" t="s">
        <v>400</v>
      </c>
      <c r="I385" s="414">
        <v>2107</v>
      </c>
      <c r="J385" s="371" t="s">
        <v>809</v>
      </c>
      <c r="K385" s="36" t="s">
        <v>295</v>
      </c>
      <c r="L385" s="477"/>
      <c r="M385" s="382"/>
      <c r="R385" s="111"/>
    </row>
    <row r="386" spans="1:18" s="69" customFormat="1" x14ac:dyDescent="0.2">
      <c r="A386" s="441"/>
      <c r="B386" s="440"/>
      <c r="C386" s="360"/>
      <c r="D386" s="440"/>
      <c r="E386" s="366"/>
      <c r="F386" s="53" t="s">
        <v>19</v>
      </c>
      <c r="G386" s="447"/>
      <c r="H386" s="369"/>
      <c r="I386" s="414"/>
      <c r="J386" s="372"/>
      <c r="K386" s="75" t="s">
        <v>297</v>
      </c>
      <c r="L386" s="477"/>
      <c r="M386" s="382"/>
      <c r="R386" s="111"/>
    </row>
    <row r="387" spans="1:18" s="69" customFormat="1" x14ac:dyDescent="0.2">
      <c r="A387" s="441"/>
      <c r="B387" s="440"/>
      <c r="C387" s="360"/>
      <c r="D387" s="440"/>
      <c r="E387" s="366"/>
      <c r="F387" s="53" t="s">
        <v>20</v>
      </c>
      <c r="G387" s="447"/>
      <c r="H387" s="369"/>
      <c r="I387" s="414"/>
      <c r="J387" s="372"/>
      <c r="K387" s="75" t="s">
        <v>298</v>
      </c>
      <c r="L387" s="477"/>
      <c r="M387" s="382"/>
      <c r="R387" s="111"/>
    </row>
    <row r="388" spans="1:18" s="69" customFormat="1" ht="24" x14ac:dyDescent="0.2">
      <c r="A388" s="441"/>
      <c r="B388" s="440"/>
      <c r="C388" s="384"/>
      <c r="D388" s="440"/>
      <c r="E388" s="367"/>
      <c r="F388" s="53" t="s">
        <v>21</v>
      </c>
      <c r="G388" s="447"/>
      <c r="H388" s="370"/>
      <c r="I388" s="414"/>
      <c r="J388" s="373"/>
      <c r="K388" s="75" t="s">
        <v>299</v>
      </c>
      <c r="L388" s="477"/>
      <c r="M388" s="383"/>
      <c r="R388" s="111"/>
    </row>
    <row r="389" spans="1:18" s="69" customFormat="1" x14ac:dyDescent="0.2">
      <c r="A389" s="334"/>
      <c r="B389" s="94"/>
      <c r="C389" s="94"/>
      <c r="D389" s="94"/>
      <c r="E389" s="129"/>
      <c r="F389" s="127"/>
      <c r="G389" s="108"/>
      <c r="H389" s="124"/>
      <c r="I389" s="124"/>
      <c r="J389" s="124"/>
      <c r="K389" s="109"/>
      <c r="L389" s="295"/>
      <c r="M389" s="339"/>
      <c r="R389" s="70"/>
    </row>
    <row r="390" spans="1:18" s="69" customFormat="1" ht="11.25" customHeight="1" x14ac:dyDescent="0.2">
      <c r="A390" s="362" t="s">
        <v>282</v>
      </c>
      <c r="B390" s="359" t="s">
        <v>283</v>
      </c>
      <c r="C390" s="359" t="s">
        <v>537</v>
      </c>
      <c r="D390" s="359" t="s">
        <v>1259</v>
      </c>
      <c r="E390" s="386" t="s">
        <v>509</v>
      </c>
      <c r="F390" s="36" t="s">
        <v>510</v>
      </c>
      <c r="G390" s="371" t="s">
        <v>228</v>
      </c>
      <c r="H390" s="508" t="s">
        <v>400</v>
      </c>
      <c r="I390" s="28">
        <v>20</v>
      </c>
      <c r="J390" s="427" t="s">
        <v>315</v>
      </c>
      <c r="K390" s="53" t="s">
        <v>511</v>
      </c>
      <c r="L390" s="429">
        <v>45500</v>
      </c>
      <c r="M390" s="381" t="s">
        <v>312</v>
      </c>
      <c r="R390" s="111"/>
    </row>
    <row r="391" spans="1:18" s="69" customFormat="1" ht="11.25" customHeight="1" x14ac:dyDescent="0.2">
      <c r="A391" s="363"/>
      <c r="B391" s="360"/>
      <c r="C391" s="360"/>
      <c r="D391" s="360"/>
      <c r="E391" s="523"/>
      <c r="F391" s="36" t="s">
        <v>580</v>
      </c>
      <c r="G391" s="372"/>
      <c r="H391" s="487"/>
      <c r="I391" s="57">
        <v>60</v>
      </c>
      <c r="J391" s="427"/>
      <c r="K391" s="36" t="s">
        <v>512</v>
      </c>
      <c r="L391" s="430"/>
      <c r="M391" s="382"/>
      <c r="R391" s="111"/>
    </row>
    <row r="392" spans="1:18" s="69" customFormat="1" ht="33.75" customHeight="1" x14ac:dyDescent="0.2">
      <c r="A392" s="363"/>
      <c r="B392" s="360"/>
      <c r="C392" s="360"/>
      <c r="D392" s="360"/>
      <c r="E392" s="456" t="s">
        <v>576</v>
      </c>
      <c r="F392" s="579" t="s">
        <v>578</v>
      </c>
      <c r="G392" s="431" t="s">
        <v>115</v>
      </c>
      <c r="H392" s="408" t="s">
        <v>400</v>
      </c>
      <c r="I392" s="431">
        <v>5</v>
      </c>
      <c r="J392" s="408" t="s">
        <v>315</v>
      </c>
      <c r="K392" s="406" t="s">
        <v>1273</v>
      </c>
      <c r="L392" s="429">
        <v>17000</v>
      </c>
      <c r="M392" s="382"/>
      <c r="R392" s="111"/>
    </row>
    <row r="393" spans="1:18" s="69" customFormat="1" x14ac:dyDescent="0.2">
      <c r="A393" s="363"/>
      <c r="B393" s="360"/>
      <c r="C393" s="360"/>
      <c r="D393" s="360"/>
      <c r="E393" s="456"/>
      <c r="F393" s="579"/>
      <c r="G393" s="431"/>
      <c r="H393" s="408"/>
      <c r="I393" s="431"/>
      <c r="J393" s="408"/>
      <c r="K393" s="407"/>
      <c r="L393" s="481"/>
      <c r="M393" s="382"/>
      <c r="R393" s="111"/>
    </row>
    <row r="394" spans="1:18" s="69" customFormat="1" ht="24" customHeight="1" x14ac:dyDescent="0.2">
      <c r="A394" s="363"/>
      <c r="B394" s="360"/>
      <c r="C394" s="360"/>
      <c r="D394" s="360"/>
      <c r="E394" s="456"/>
      <c r="F394" s="579" t="s">
        <v>577</v>
      </c>
      <c r="G394" s="431"/>
      <c r="H394" s="408"/>
      <c r="I394" s="431"/>
      <c r="J394" s="408"/>
      <c r="K394" s="406" t="s">
        <v>1274</v>
      </c>
      <c r="L394" s="481"/>
      <c r="M394" s="382"/>
      <c r="R394" s="111"/>
    </row>
    <row r="395" spans="1:18" s="69" customFormat="1" ht="11.25" customHeight="1" x14ac:dyDescent="0.2">
      <c r="A395" s="363"/>
      <c r="B395" s="360"/>
      <c r="C395" s="360"/>
      <c r="D395" s="360"/>
      <c r="E395" s="456"/>
      <c r="F395" s="579"/>
      <c r="G395" s="431"/>
      <c r="H395" s="408"/>
      <c r="I395" s="431"/>
      <c r="J395" s="408"/>
      <c r="K395" s="407"/>
      <c r="L395" s="481"/>
      <c r="M395" s="382"/>
      <c r="R395" s="111"/>
    </row>
    <row r="396" spans="1:18" s="69" customFormat="1" ht="24" customHeight="1" x14ac:dyDescent="0.2">
      <c r="A396" s="363"/>
      <c r="B396" s="360"/>
      <c r="C396" s="360"/>
      <c r="D396" s="360"/>
      <c r="E396" s="456"/>
      <c r="F396" s="579"/>
      <c r="G396" s="431"/>
      <c r="H396" s="408"/>
      <c r="I396" s="431"/>
      <c r="J396" s="408"/>
      <c r="K396" s="406" t="s">
        <v>1275</v>
      </c>
      <c r="L396" s="481"/>
      <c r="M396" s="382"/>
      <c r="R396" s="111"/>
    </row>
    <row r="397" spans="1:18" s="69" customFormat="1" x14ac:dyDescent="0.2">
      <c r="A397" s="363"/>
      <c r="B397" s="360"/>
      <c r="C397" s="360"/>
      <c r="D397" s="360"/>
      <c r="E397" s="456"/>
      <c r="F397" s="579" t="s">
        <v>579</v>
      </c>
      <c r="G397" s="431"/>
      <c r="H397" s="408"/>
      <c r="I397" s="431"/>
      <c r="J397" s="408"/>
      <c r="K397" s="409"/>
      <c r="L397" s="481"/>
      <c r="M397" s="382"/>
      <c r="R397" s="111"/>
    </row>
    <row r="398" spans="1:18" s="69" customFormat="1" x14ac:dyDescent="0.2">
      <c r="A398" s="363"/>
      <c r="B398" s="360"/>
      <c r="C398" s="360"/>
      <c r="D398" s="360"/>
      <c r="E398" s="456"/>
      <c r="F398" s="579"/>
      <c r="G398" s="431"/>
      <c r="H398" s="408"/>
      <c r="I398" s="431"/>
      <c r="J398" s="408"/>
      <c r="K398" s="407"/>
      <c r="L398" s="430"/>
      <c r="M398" s="382"/>
      <c r="R398" s="111"/>
    </row>
    <row r="399" spans="1:18" s="69" customFormat="1" ht="24" customHeight="1" x14ac:dyDescent="0.2">
      <c r="A399" s="363"/>
      <c r="B399" s="360"/>
      <c r="C399" s="360"/>
      <c r="D399" s="360"/>
      <c r="E399" s="365" t="s">
        <v>314</v>
      </c>
      <c r="F399" s="579" t="s">
        <v>522</v>
      </c>
      <c r="G399" s="483" t="s">
        <v>115</v>
      </c>
      <c r="H399" s="417" t="s">
        <v>400</v>
      </c>
      <c r="I399" s="483">
        <v>153</v>
      </c>
      <c r="J399" s="417" t="s">
        <v>315</v>
      </c>
      <c r="K399" s="406" t="s">
        <v>1276</v>
      </c>
      <c r="L399" s="429">
        <v>0</v>
      </c>
      <c r="M399" s="382"/>
      <c r="R399" s="111"/>
    </row>
    <row r="400" spans="1:18" s="69" customFormat="1" ht="22.5" customHeight="1" x14ac:dyDescent="0.2">
      <c r="A400" s="363"/>
      <c r="B400" s="360"/>
      <c r="C400" s="360"/>
      <c r="D400" s="360"/>
      <c r="E400" s="366"/>
      <c r="F400" s="579"/>
      <c r="G400" s="484"/>
      <c r="H400" s="418"/>
      <c r="I400" s="484"/>
      <c r="J400" s="418"/>
      <c r="K400" s="407"/>
      <c r="L400" s="481"/>
      <c r="M400" s="382"/>
      <c r="R400" s="111"/>
    </row>
    <row r="401" spans="1:18" s="69" customFormat="1" ht="22.5" customHeight="1" x14ac:dyDescent="0.2">
      <c r="A401" s="363"/>
      <c r="B401" s="360"/>
      <c r="C401" s="360"/>
      <c r="D401" s="360"/>
      <c r="E401" s="366"/>
      <c r="F401" s="45" t="s">
        <v>313</v>
      </c>
      <c r="G401" s="484"/>
      <c r="H401" s="418"/>
      <c r="I401" s="484"/>
      <c r="J401" s="418"/>
      <c r="K401" s="193" t="s">
        <v>1277</v>
      </c>
      <c r="L401" s="481"/>
      <c r="M401" s="382"/>
      <c r="R401" s="111"/>
    </row>
    <row r="402" spans="1:18" s="69" customFormat="1" ht="22.5" customHeight="1" x14ac:dyDescent="0.2">
      <c r="A402" s="363"/>
      <c r="B402" s="360"/>
      <c r="C402" s="360"/>
      <c r="D402" s="360"/>
      <c r="E402" s="472" t="s">
        <v>1281</v>
      </c>
      <c r="F402" s="196" t="s">
        <v>1073</v>
      </c>
      <c r="G402" s="197"/>
      <c r="H402" s="470" t="s">
        <v>1074</v>
      </c>
      <c r="I402" s="518">
        <v>1</v>
      </c>
      <c r="J402" s="470" t="s">
        <v>1075</v>
      </c>
      <c r="K402" s="198" t="s">
        <v>1278</v>
      </c>
      <c r="L402" s="299"/>
      <c r="M402" s="382"/>
      <c r="R402" s="111"/>
    </row>
    <row r="403" spans="1:18" s="69" customFormat="1" ht="22.5" customHeight="1" x14ac:dyDescent="0.2">
      <c r="A403" s="363"/>
      <c r="B403" s="360"/>
      <c r="C403" s="360"/>
      <c r="D403" s="360"/>
      <c r="E403" s="472"/>
      <c r="F403" s="196" t="s">
        <v>1076</v>
      </c>
      <c r="G403" s="197"/>
      <c r="H403" s="470"/>
      <c r="I403" s="518"/>
      <c r="J403" s="470"/>
      <c r="K403" s="198" t="s">
        <v>1279</v>
      </c>
      <c r="L403" s="299"/>
      <c r="M403" s="382"/>
      <c r="R403" s="111"/>
    </row>
    <row r="404" spans="1:18" s="69" customFormat="1" ht="22.5" customHeight="1" x14ac:dyDescent="0.2">
      <c r="A404" s="363"/>
      <c r="B404" s="360"/>
      <c r="C404" s="360"/>
      <c r="D404" s="360"/>
      <c r="E404" s="472"/>
      <c r="F404" s="196" t="s">
        <v>1077</v>
      </c>
      <c r="G404" s="197" t="s">
        <v>1078</v>
      </c>
      <c r="H404" s="470"/>
      <c r="I404" s="518"/>
      <c r="J404" s="470"/>
      <c r="K404" s="198" t="s">
        <v>1280</v>
      </c>
      <c r="L404" s="299"/>
      <c r="M404" s="382"/>
      <c r="R404" s="111"/>
    </row>
    <row r="405" spans="1:18" s="69" customFormat="1" ht="22.5" customHeight="1" x14ac:dyDescent="0.2">
      <c r="A405" s="363"/>
      <c r="B405" s="360"/>
      <c r="C405" s="360"/>
      <c r="D405" s="360"/>
      <c r="E405" s="473" t="s">
        <v>1079</v>
      </c>
      <c r="F405" s="199" t="s">
        <v>1080</v>
      </c>
      <c r="G405" s="460" t="s">
        <v>115</v>
      </c>
      <c r="H405" s="470" t="s">
        <v>1081</v>
      </c>
      <c r="I405" s="460">
        <v>100</v>
      </c>
      <c r="J405" s="461" t="s">
        <v>403</v>
      </c>
      <c r="K405" s="519" t="s">
        <v>1283</v>
      </c>
      <c r="L405" s="478">
        <v>0</v>
      </c>
      <c r="M405" s="382"/>
      <c r="R405" s="111"/>
    </row>
    <row r="406" spans="1:18" s="69" customFormat="1" ht="22.5" customHeight="1" x14ac:dyDescent="0.2">
      <c r="A406" s="363"/>
      <c r="B406" s="360"/>
      <c r="C406" s="360"/>
      <c r="D406" s="360"/>
      <c r="E406" s="473"/>
      <c r="F406" s="200" t="s">
        <v>1082</v>
      </c>
      <c r="G406" s="460"/>
      <c r="H406" s="470"/>
      <c r="I406" s="460"/>
      <c r="J406" s="461"/>
      <c r="K406" s="520"/>
      <c r="L406" s="478"/>
      <c r="M406" s="382"/>
      <c r="R406" s="111"/>
    </row>
    <row r="407" spans="1:18" s="69" customFormat="1" ht="22.5" customHeight="1" x14ac:dyDescent="0.2">
      <c r="A407" s="363"/>
      <c r="B407" s="360"/>
      <c r="C407" s="360"/>
      <c r="D407" s="360"/>
      <c r="E407" s="473"/>
      <c r="F407" s="200" t="s">
        <v>1083</v>
      </c>
      <c r="G407" s="460"/>
      <c r="H407" s="470"/>
      <c r="I407" s="460"/>
      <c r="J407" s="461"/>
      <c r="K407" s="521" t="s">
        <v>1284</v>
      </c>
      <c r="L407" s="478"/>
      <c r="M407" s="382"/>
      <c r="R407" s="111"/>
    </row>
    <row r="408" spans="1:18" s="69" customFormat="1" ht="22.5" customHeight="1" x14ac:dyDescent="0.2">
      <c r="A408" s="363"/>
      <c r="B408" s="360"/>
      <c r="C408" s="360"/>
      <c r="D408" s="360"/>
      <c r="E408" s="473"/>
      <c r="F408" s="199" t="s">
        <v>1084</v>
      </c>
      <c r="G408" s="460"/>
      <c r="H408" s="470"/>
      <c r="I408" s="460"/>
      <c r="J408" s="461"/>
      <c r="K408" s="522"/>
      <c r="L408" s="478"/>
      <c r="M408" s="382"/>
      <c r="R408" s="111"/>
    </row>
    <row r="409" spans="1:18" s="69" customFormat="1" x14ac:dyDescent="0.2">
      <c r="A409" s="334"/>
      <c r="B409" s="94"/>
      <c r="C409" s="94"/>
      <c r="D409" s="94"/>
      <c r="E409" s="129"/>
      <c r="F409" s="127"/>
      <c r="G409" s="108"/>
      <c r="H409" s="124"/>
      <c r="I409" s="124"/>
      <c r="J409" s="124"/>
      <c r="K409" s="109"/>
      <c r="L409" s="295"/>
      <c r="M409" s="340"/>
      <c r="R409" s="111"/>
    </row>
    <row r="410" spans="1:18" s="69" customFormat="1" ht="24" x14ac:dyDescent="0.2">
      <c r="A410" s="441" t="s">
        <v>410</v>
      </c>
      <c r="B410" s="440" t="s">
        <v>411</v>
      </c>
      <c r="C410" s="440" t="s">
        <v>539</v>
      </c>
      <c r="D410" s="440" t="s">
        <v>1282</v>
      </c>
      <c r="E410" s="456" t="s">
        <v>106</v>
      </c>
      <c r="F410" s="19" t="s">
        <v>139</v>
      </c>
      <c r="G410" s="368" t="s">
        <v>115</v>
      </c>
      <c r="H410" s="414" t="s">
        <v>138</v>
      </c>
      <c r="I410" s="391">
        <v>1</v>
      </c>
      <c r="J410" s="414" t="s">
        <v>616</v>
      </c>
      <c r="K410" s="456" t="s">
        <v>419</v>
      </c>
      <c r="L410" s="429">
        <v>0</v>
      </c>
      <c r="M410" s="381" t="s">
        <v>418</v>
      </c>
      <c r="R410" s="111"/>
    </row>
    <row r="411" spans="1:18" s="69" customFormat="1" ht="24" x14ac:dyDescent="0.2">
      <c r="A411" s="441"/>
      <c r="B411" s="440"/>
      <c r="C411" s="440"/>
      <c r="D411" s="440"/>
      <c r="E411" s="456"/>
      <c r="F411" s="19" t="s">
        <v>140</v>
      </c>
      <c r="G411" s="369"/>
      <c r="H411" s="414"/>
      <c r="I411" s="369"/>
      <c r="J411" s="414"/>
      <c r="K411" s="456"/>
      <c r="L411" s="481"/>
      <c r="M411" s="382"/>
      <c r="R411" s="111"/>
    </row>
    <row r="412" spans="1:18" s="69" customFormat="1" ht="28.5" customHeight="1" x14ac:dyDescent="0.2">
      <c r="A412" s="441"/>
      <c r="B412" s="440"/>
      <c r="C412" s="440"/>
      <c r="D412" s="440"/>
      <c r="E412" s="456"/>
      <c r="F412" s="19" t="s">
        <v>412</v>
      </c>
      <c r="G412" s="369"/>
      <c r="H412" s="414"/>
      <c r="I412" s="369"/>
      <c r="J412" s="414"/>
      <c r="K412" s="456"/>
      <c r="L412" s="481"/>
      <c r="M412" s="382"/>
      <c r="R412" s="111"/>
    </row>
    <row r="413" spans="1:18" s="69" customFormat="1" ht="22.5" customHeight="1" x14ac:dyDescent="0.2">
      <c r="A413" s="441"/>
      <c r="B413" s="440"/>
      <c r="C413" s="440"/>
      <c r="D413" s="440"/>
      <c r="E413" s="456"/>
      <c r="F413" s="19" t="s">
        <v>413</v>
      </c>
      <c r="G413" s="370"/>
      <c r="H413" s="414"/>
      <c r="I413" s="370"/>
      <c r="J413" s="414"/>
      <c r="K413" s="456"/>
      <c r="L413" s="430"/>
      <c r="M413" s="382"/>
      <c r="R413" s="111"/>
    </row>
    <row r="414" spans="1:18" s="69" customFormat="1" ht="33.75" customHeight="1" x14ac:dyDescent="0.2">
      <c r="A414" s="441"/>
      <c r="B414" s="440"/>
      <c r="C414" s="440"/>
      <c r="D414" s="440"/>
      <c r="E414" s="456" t="s">
        <v>107</v>
      </c>
      <c r="F414" s="19" t="s">
        <v>141</v>
      </c>
      <c r="G414" s="368" t="s">
        <v>115</v>
      </c>
      <c r="H414" s="371" t="s">
        <v>423</v>
      </c>
      <c r="I414" s="391">
        <v>1</v>
      </c>
      <c r="J414" s="371" t="s">
        <v>422</v>
      </c>
      <c r="K414" s="606" t="s">
        <v>849</v>
      </c>
      <c r="L414" s="589">
        <v>192000</v>
      </c>
      <c r="M414" s="382"/>
      <c r="R414" s="111"/>
    </row>
    <row r="415" spans="1:18" s="69" customFormat="1" ht="33.75" customHeight="1" x14ac:dyDescent="0.2">
      <c r="A415" s="441"/>
      <c r="B415" s="440"/>
      <c r="C415" s="440"/>
      <c r="D415" s="440"/>
      <c r="E415" s="456"/>
      <c r="F415" s="19" t="s">
        <v>850</v>
      </c>
      <c r="G415" s="369"/>
      <c r="H415" s="372"/>
      <c r="I415" s="369"/>
      <c r="J415" s="372"/>
      <c r="K415" s="606"/>
      <c r="L415" s="590"/>
      <c r="M415" s="382"/>
      <c r="R415" s="111"/>
    </row>
    <row r="416" spans="1:18" s="69" customFormat="1" ht="22.5" customHeight="1" x14ac:dyDescent="0.2">
      <c r="A416" s="441"/>
      <c r="B416" s="440"/>
      <c r="C416" s="440"/>
      <c r="D416" s="440"/>
      <c r="E416" s="456"/>
      <c r="F416" s="19" t="s">
        <v>414</v>
      </c>
      <c r="G416" s="369"/>
      <c r="H416" s="372"/>
      <c r="I416" s="369"/>
      <c r="J416" s="372"/>
      <c r="K416" s="606"/>
      <c r="L416" s="590"/>
      <c r="M416" s="382"/>
      <c r="R416" s="111"/>
    </row>
    <row r="417" spans="1:18" s="69" customFormat="1" ht="33.75" customHeight="1" x14ac:dyDescent="0.2">
      <c r="A417" s="441"/>
      <c r="B417" s="440"/>
      <c r="C417" s="440"/>
      <c r="D417" s="440"/>
      <c r="E417" s="456"/>
      <c r="F417" s="19" t="s">
        <v>415</v>
      </c>
      <c r="G417" s="370"/>
      <c r="H417" s="373"/>
      <c r="I417" s="370"/>
      <c r="J417" s="373"/>
      <c r="K417" s="606"/>
      <c r="L417" s="591"/>
      <c r="M417" s="382"/>
      <c r="R417" s="111"/>
    </row>
    <row r="418" spans="1:18" s="69" customFormat="1" ht="24" x14ac:dyDescent="0.2">
      <c r="A418" s="441"/>
      <c r="B418" s="440"/>
      <c r="C418" s="440"/>
      <c r="D418" s="440"/>
      <c r="E418" s="456" t="s">
        <v>108</v>
      </c>
      <c r="F418" s="19" t="s">
        <v>596</v>
      </c>
      <c r="G418" s="447" t="s">
        <v>115</v>
      </c>
      <c r="H418" s="414" t="s">
        <v>149</v>
      </c>
      <c r="I418" s="391">
        <v>1</v>
      </c>
      <c r="J418" s="414" t="s">
        <v>148</v>
      </c>
      <c r="K418" s="448" t="s">
        <v>849</v>
      </c>
      <c r="L418" s="429">
        <v>0</v>
      </c>
      <c r="M418" s="382"/>
      <c r="R418" s="111"/>
    </row>
    <row r="419" spans="1:18" s="69" customFormat="1" ht="11.25" customHeight="1" x14ac:dyDescent="0.2">
      <c r="A419" s="441"/>
      <c r="B419" s="440"/>
      <c r="C419" s="440"/>
      <c r="D419" s="440"/>
      <c r="E419" s="456"/>
      <c r="F419" s="19" t="s">
        <v>597</v>
      </c>
      <c r="G419" s="447"/>
      <c r="H419" s="414"/>
      <c r="I419" s="369"/>
      <c r="J419" s="414"/>
      <c r="K419" s="449"/>
      <c r="L419" s="481"/>
      <c r="M419" s="382"/>
      <c r="R419" s="111"/>
    </row>
    <row r="420" spans="1:18" s="69" customFormat="1" ht="24" x14ac:dyDescent="0.2">
      <c r="A420" s="441"/>
      <c r="B420" s="440"/>
      <c r="C420" s="440"/>
      <c r="D420" s="440"/>
      <c r="E420" s="456"/>
      <c r="F420" s="19" t="s">
        <v>142</v>
      </c>
      <c r="G420" s="447"/>
      <c r="H420" s="414"/>
      <c r="I420" s="370"/>
      <c r="J420" s="414"/>
      <c r="K420" s="450"/>
      <c r="L420" s="430"/>
      <c r="M420" s="382"/>
      <c r="R420" s="111"/>
    </row>
    <row r="421" spans="1:18" s="69" customFormat="1" ht="48" x14ac:dyDescent="0.2">
      <c r="A421" s="441"/>
      <c r="B421" s="440"/>
      <c r="C421" s="440"/>
      <c r="D421" s="440"/>
      <c r="E421" s="456" t="s">
        <v>109</v>
      </c>
      <c r="F421" s="19" t="s">
        <v>416</v>
      </c>
      <c r="G421" s="447" t="s">
        <v>115</v>
      </c>
      <c r="H421" s="414" t="s">
        <v>146</v>
      </c>
      <c r="I421" s="391">
        <v>1</v>
      </c>
      <c r="J421" s="414" t="s">
        <v>147</v>
      </c>
      <c r="K421" s="365" t="s">
        <v>419</v>
      </c>
      <c r="L421" s="429">
        <v>0</v>
      </c>
      <c r="M421" s="382"/>
      <c r="R421" s="111"/>
    </row>
    <row r="422" spans="1:18" s="69" customFormat="1" ht="24" x14ac:dyDescent="0.2">
      <c r="A422" s="441"/>
      <c r="B422" s="440"/>
      <c r="C422" s="440"/>
      <c r="D422" s="440"/>
      <c r="E422" s="456"/>
      <c r="F422" s="19" t="s">
        <v>417</v>
      </c>
      <c r="G422" s="447"/>
      <c r="H422" s="414"/>
      <c r="I422" s="370"/>
      <c r="J422" s="414"/>
      <c r="K422" s="367"/>
      <c r="L422" s="430"/>
      <c r="M422" s="382"/>
      <c r="R422" s="111"/>
    </row>
    <row r="423" spans="1:18" s="69" customFormat="1" ht="34.5" customHeight="1" x14ac:dyDescent="0.2">
      <c r="A423" s="441"/>
      <c r="B423" s="440"/>
      <c r="C423" s="440"/>
      <c r="D423" s="440"/>
      <c r="E423" s="414" t="s">
        <v>110</v>
      </c>
      <c r="F423" s="19" t="s">
        <v>144</v>
      </c>
      <c r="G423" s="368" t="s">
        <v>115</v>
      </c>
      <c r="H423" s="371" t="s">
        <v>150</v>
      </c>
      <c r="I423" s="391">
        <v>1</v>
      </c>
      <c r="J423" s="371" t="s">
        <v>151</v>
      </c>
      <c r="K423" s="218" t="s">
        <v>849</v>
      </c>
      <c r="L423" s="429">
        <v>0</v>
      </c>
      <c r="M423" s="382"/>
      <c r="R423" s="111"/>
    </row>
    <row r="424" spans="1:18" s="69" customFormat="1" ht="33" customHeight="1" x14ac:dyDescent="0.2">
      <c r="A424" s="441"/>
      <c r="B424" s="440"/>
      <c r="C424" s="440"/>
      <c r="D424" s="440"/>
      <c r="E424" s="414"/>
      <c r="F424" s="19" t="s">
        <v>145</v>
      </c>
      <c r="G424" s="370"/>
      <c r="H424" s="373"/>
      <c r="I424" s="392"/>
      <c r="J424" s="373"/>
      <c r="K424" s="219"/>
      <c r="L424" s="430"/>
      <c r="M424" s="382"/>
      <c r="R424" s="111"/>
    </row>
    <row r="425" spans="1:18" s="69" customFormat="1" ht="22.5" customHeight="1" x14ac:dyDescent="0.2">
      <c r="A425" s="441"/>
      <c r="B425" s="440"/>
      <c r="C425" s="440"/>
      <c r="D425" s="440"/>
      <c r="E425" s="456" t="s">
        <v>604</v>
      </c>
      <c r="F425" s="19" t="s">
        <v>605</v>
      </c>
      <c r="G425" s="447" t="s">
        <v>115</v>
      </c>
      <c r="H425" s="414" t="s">
        <v>606</v>
      </c>
      <c r="I425" s="517">
        <v>1</v>
      </c>
      <c r="J425" s="414" t="s">
        <v>152</v>
      </c>
      <c r="K425" s="386" t="s">
        <v>618</v>
      </c>
      <c r="L425" s="592">
        <v>360000</v>
      </c>
      <c r="M425" s="382"/>
      <c r="R425" s="111"/>
    </row>
    <row r="426" spans="1:18" s="69" customFormat="1" ht="22.5" customHeight="1" x14ac:dyDescent="0.2">
      <c r="A426" s="441"/>
      <c r="B426" s="440"/>
      <c r="C426" s="440"/>
      <c r="D426" s="440"/>
      <c r="E426" s="456"/>
      <c r="F426" s="19" t="s">
        <v>607</v>
      </c>
      <c r="G426" s="447"/>
      <c r="H426" s="414"/>
      <c r="I426" s="447"/>
      <c r="J426" s="414"/>
      <c r="K426" s="523"/>
      <c r="L426" s="592"/>
      <c r="M426" s="382"/>
      <c r="R426" s="111"/>
    </row>
    <row r="427" spans="1:18" s="69" customFormat="1" x14ac:dyDescent="0.2">
      <c r="A427" s="441"/>
      <c r="B427" s="440"/>
      <c r="C427" s="440"/>
      <c r="D427" s="440"/>
      <c r="E427" s="456"/>
      <c r="F427" s="20" t="s">
        <v>143</v>
      </c>
      <c r="G427" s="447"/>
      <c r="H427" s="414"/>
      <c r="I427" s="447"/>
      <c r="J427" s="414"/>
      <c r="K427" s="387"/>
      <c r="L427" s="592"/>
      <c r="M427" s="382"/>
      <c r="R427" s="111"/>
    </row>
    <row r="428" spans="1:18" s="69" customFormat="1" ht="22.5" customHeight="1" x14ac:dyDescent="0.2">
      <c r="A428" s="441"/>
      <c r="B428" s="440"/>
      <c r="C428" s="359" t="s">
        <v>540</v>
      </c>
      <c r="D428" s="440"/>
      <c r="E428" s="456" t="s">
        <v>598</v>
      </c>
      <c r="F428" s="16" t="s">
        <v>599</v>
      </c>
      <c r="G428" s="447" t="s">
        <v>115</v>
      </c>
      <c r="H428" s="414" t="s">
        <v>613</v>
      </c>
      <c r="I428" s="391">
        <v>1</v>
      </c>
      <c r="J428" s="414" t="s">
        <v>152</v>
      </c>
      <c r="K428" s="448" t="s">
        <v>420</v>
      </c>
      <c r="L428" s="429">
        <v>0</v>
      </c>
      <c r="M428" s="382"/>
      <c r="R428" s="111"/>
    </row>
    <row r="429" spans="1:18" s="69" customFormat="1" ht="15" customHeight="1" x14ac:dyDescent="0.2">
      <c r="A429" s="441"/>
      <c r="B429" s="440"/>
      <c r="C429" s="360"/>
      <c r="D429" s="440"/>
      <c r="E429" s="456"/>
      <c r="F429" s="19" t="s">
        <v>600</v>
      </c>
      <c r="G429" s="447"/>
      <c r="H429" s="414"/>
      <c r="I429" s="369"/>
      <c r="J429" s="414"/>
      <c r="K429" s="449"/>
      <c r="L429" s="481"/>
      <c r="M429" s="382"/>
      <c r="R429" s="111"/>
    </row>
    <row r="430" spans="1:18" s="69" customFormat="1" ht="15" customHeight="1" x14ac:dyDescent="0.2">
      <c r="A430" s="441"/>
      <c r="B430" s="440"/>
      <c r="C430" s="360"/>
      <c r="D430" s="440"/>
      <c r="E430" s="456"/>
      <c r="F430" s="19" t="s">
        <v>601</v>
      </c>
      <c r="G430" s="447"/>
      <c r="H430" s="414"/>
      <c r="I430" s="369"/>
      <c r="J430" s="414"/>
      <c r="K430" s="449"/>
      <c r="L430" s="481"/>
      <c r="M430" s="382"/>
      <c r="R430" s="111"/>
    </row>
    <row r="431" spans="1:18" s="69" customFormat="1" ht="15" customHeight="1" x14ac:dyDescent="0.2">
      <c r="A431" s="441"/>
      <c r="B431" s="440"/>
      <c r="C431" s="360"/>
      <c r="D431" s="440"/>
      <c r="E431" s="456"/>
      <c r="F431" s="19" t="s">
        <v>602</v>
      </c>
      <c r="G431" s="447"/>
      <c r="H431" s="414"/>
      <c r="I431" s="369"/>
      <c r="J431" s="414"/>
      <c r="K431" s="449"/>
      <c r="L431" s="481"/>
      <c r="M431" s="382"/>
      <c r="R431" s="111"/>
    </row>
    <row r="432" spans="1:18" s="69" customFormat="1" ht="11.25" customHeight="1" x14ac:dyDescent="0.2">
      <c r="A432" s="441"/>
      <c r="B432" s="440"/>
      <c r="C432" s="360"/>
      <c r="D432" s="440"/>
      <c r="E432" s="456"/>
      <c r="F432" s="19" t="s">
        <v>603</v>
      </c>
      <c r="G432" s="447"/>
      <c r="H432" s="414"/>
      <c r="I432" s="370"/>
      <c r="J432" s="414"/>
      <c r="K432" s="450"/>
      <c r="L432" s="430"/>
      <c r="M432" s="382"/>
      <c r="R432" s="111"/>
    </row>
    <row r="433" spans="1:18" s="69" customFormat="1" ht="31.5" customHeight="1" x14ac:dyDescent="0.2">
      <c r="A433" s="441"/>
      <c r="B433" s="440"/>
      <c r="C433" s="360"/>
      <c r="D433" s="440"/>
      <c r="E433" s="456" t="s">
        <v>111</v>
      </c>
      <c r="F433" s="19" t="s">
        <v>155</v>
      </c>
      <c r="G433" s="447" t="s">
        <v>115</v>
      </c>
      <c r="H433" s="414" t="s">
        <v>157</v>
      </c>
      <c r="I433" s="391">
        <v>1</v>
      </c>
      <c r="J433" s="414" t="s">
        <v>156</v>
      </c>
      <c r="K433" s="606" t="s">
        <v>421</v>
      </c>
      <c r="L433" s="429">
        <v>0</v>
      </c>
      <c r="M433" s="382"/>
      <c r="R433" s="111"/>
    </row>
    <row r="434" spans="1:18" s="69" customFormat="1" ht="11.25" customHeight="1" x14ac:dyDescent="0.2">
      <c r="A434" s="441"/>
      <c r="B434" s="440"/>
      <c r="C434" s="360"/>
      <c r="D434" s="440"/>
      <c r="E434" s="456"/>
      <c r="F434" s="19" t="s">
        <v>153</v>
      </c>
      <c r="G434" s="447"/>
      <c r="H434" s="414"/>
      <c r="I434" s="369"/>
      <c r="J434" s="414"/>
      <c r="K434" s="606"/>
      <c r="L434" s="481"/>
      <c r="M434" s="382"/>
      <c r="R434" s="111"/>
    </row>
    <row r="435" spans="1:18" s="69" customFormat="1" ht="22.5" customHeight="1" x14ac:dyDescent="0.2">
      <c r="A435" s="441"/>
      <c r="B435" s="440"/>
      <c r="C435" s="360"/>
      <c r="D435" s="440"/>
      <c r="E435" s="456"/>
      <c r="F435" s="19" t="s">
        <v>154</v>
      </c>
      <c r="G435" s="447"/>
      <c r="H435" s="414"/>
      <c r="I435" s="370"/>
      <c r="J435" s="414"/>
      <c r="K435" s="606"/>
      <c r="L435" s="430"/>
      <c r="M435" s="382"/>
      <c r="R435" s="111"/>
    </row>
    <row r="436" spans="1:18" s="69" customFormat="1" ht="39.75" customHeight="1" x14ac:dyDescent="0.2">
      <c r="A436" s="441"/>
      <c r="B436" s="440"/>
      <c r="C436" s="360"/>
      <c r="D436" s="440"/>
      <c r="E436" s="18" t="s">
        <v>608</v>
      </c>
      <c r="F436" s="19" t="s">
        <v>154</v>
      </c>
      <c r="G436" s="447" t="s">
        <v>115</v>
      </c>
      <c r="H436" s="30" t="s">
        <v>614</v>
      </c>
      <c r="I436" s="29">
        <v>1</v>
      </c>
      <c r="J436" s="30" t="s">
        <v>156</v>
      </c>
      <c r="K436" s="8" t="s">
        <v>619</v>
      </c>
      <c r="L436" s="270">
        <v>360000</v>
      </c>
      <c r="M436" s="382"/>
      <c r="R436" s="111"/>
    </row>
    <row r="437" spans="1:18" s="69" customFormat="1" ht="15" customHeight="1" x14ac:dyDescent="0.2">
      <c r="A437" s="441"/>
      <c r="B437" s="440"/>
      <c r="C437" s="360"/>
      <c r="D437" s="440"/>
      <c r="E437" s="471" t="s">
        <v>609</v>
      </c>
      <c r="F437" s="16" t="s">
        <v>610</v>
      </c>
      <c r="G437" s="447"/>
      <c r="H437" s="417" t="s">
        <v>615</v>
      </c>
      <c r="I437" s="392">
        <v>1</v>
      </c>
      <c r="J437" s="408" t="s">
        <v>617</v>
      </c>
      <c r="K437" s="512" t="s">
        <v>620</v>
      </c>
      <c r="L437" s="286"/>
      <c r="M437" s="382"/>
      <c r="R437" s="111"/>
    </row>
    <row r="438" spans="1:18" s="69" customFormat="1" ht="12" customHeight="1" x14ac:dyDescent="0.2">
      <c r="A438" s="362"/>
      <c r="B438" s="359"/>
      <c r="C438" s="360"/>
      <c r="D438" s="359"/>
      <c r="E438" s="471"/>
      <c r="F438" s="16" t="s">
        <v>611</v>
      </c>
      <c r="G438" s="368"/>
      <c r="H438" s="418"/>
      <c r="I438" s="392"/>
      <c r="J438" s="408"/>
      <c r="K438" s="512"/>
      <c r="L438" s="286">
        <v>0</v>
      </c>
      <c r="M438" s="382"/>
      <c r="R438" s="111"/>
    </row>
    <row r="439" spans="1:18" s="69" customFormat="1" ht="12" customHeight="1" x14ac:dyDescent="0.2">
      <c r="A439" s="362"/>
      <c r="B439" s="359"/>
      <c r="C439" s="384"/>
      <c r="D439" s="359"/>
      <c r="E439" s="471"/>
      <c r="F439" s="16" t="s">
        <v>612</v>
      </c>
      <c r="G439" s="368"/>
      <c r="H439" s="419"/>
      <c r="I439" s="428"/>
      <c r="J439" s="408"/>
      <c r="K439" s="512"/>
      <c r="L439" s="287"/>
      <c r="M439" s="383"/>
      <c r="R439" s="111"/>
    </row>
    <row r="440" spans="1:18" s="69" customFormat="1" ht="11.25" customHeight="1" x14ac:dyDescent="0.2">
      <c r="A440" s="334"/>
      <c r="B440" s="94"/>
      <c r="C440" s="94"/>
      <c r="D440" s="94"/>
      <c r="E440" s="129"/>
      <c r="F440" s="127"/>
      <c r="G440" s="108"/>
      <c r="H440" s="124"/>
      <c r="I440" s="124"/>
      <c r="J440" s="124"/>
      <c r="K440" s="109"/>
      <c r="L440" s="295"/>
      <c r="M440" s="340"/>
      <c r="R440" s="111"/>
    </row>
    <row r="441" spans="1:18" s="69" customFormat="1" ht="16.5" customHeight="1" x14ac:dyDescent="0.2">
      <c r="A441" s="362" t="s">
        <v>410</v>
      </c>
      <c r="B441" s="359" t="s">
        <v>411</v>
      </c>
      <c r="C441" s="359" t="s">
        <v>539</v>
      </c>
      <c r="D441" s="359" t="s">
        <v>1282</v>
      </c>
      <c r="E441" s="420" t="s">
        <v>1498</v>
      </c>
      <c r="F441" s="18" t="s">
        <v>1501</v>
      </c>
      <c r="G441" s="371" t="s">
        <v>115</v>
      </c>
      <c r="H441" s="371" t="s">
        <v>855</v>
      </c>
      <c r="I441" s="423">
        <v>1</v>
      </c>
      <c r="J441" s="414" t="s">
        <v>1464</v>
      </c>
      <c r="K441" s="424" t="s">
        <v>854</v>
      </c>
      <c r="L441" s="378">
        <v>30000</v>
      </c>
      <c r="M441" s="381" t="s">
        <v>424</v>
      </c>
      <c r="R441" s="111"/>
    </row>
    <row r="442" spans="1:18" s="69" customFormat="1" x14ac:dyDescent="0.2">
      <c r="A442" s="363"/>
      <c r="B442" s="360"/>
      <c r="C442" s="360"/>
      <c r="D442" s="360"/>
      <c r="E442" s="421"/>
      <c r="F442" s="18" t="s">
        <v>1499</v>
      </c>
      <c r="G442" s="372"/>
      <c r="H442" s="372"/>
      <c r="I442" s="423"/>
      <c r="J442" s="414"/>
      <c r="K442" s="425"/>
      <c r="L442" s="379"/>
      <c r="M442" s="382"/>
      <c r="R442" s="111"/>
    </row>
    <row r="443" spans="1:18" s="69" customFormat="1" x14ac:dyDescent="0.2">
      <c r="A443" s="363"/>
      <c r="B443" s="360"/>
      <c r="C443" s="360"/>
      <c r="D443" s="360"/>
      <c r="E443" s="422"/>
      <c r="F443" s="18" t="s">
        <v>1500</v>
      </c>
      <c r="G443" s="373"/>
      <c r="H443" s="373"/>
      <c r="I443" s="423"/>
      <c r="J443" s="414"/>
      <c r="K443" s="426"/>
      <c r="L443" s="380"/>
      <c r="M443" s="382"/>
      <c r="R443" s="111"/>
    </row>
    <row r="444" spans="1:18" s="69" customFormat="1" ht="11.25" customHeight="1" x14ac:dyDescent="0.2">
      <c r="A444" s="363"/>
      <c r="B444" s="360"/>
      <c r="C444" s="360"/>
      <c r="D444" s="360"/>
      <c r="E444" s="365" t="s">
        <v>1447</v>
      </c>
      <c r="F444" s="44" t="s">
        <v>1502</v>
      </c>
      <c r="G444" s="427" t="s">
        <v>116</v>
      </c>
      <c r="H444" s="414" t="s">
        <v>1463</v>
      </c>
      <c r="I444" s="392">
        <v>1</v>
      </c>
      <c r="J444" s="369" t="s">
        <v>1465</v>
      </c>
      <c r="K444" s="375" t="s">
        <v>1285</v>
      </c>
      <c r="L444" s="378">
        <v>500000</v>
      </c>
      <c r="M444" s="382"/>
      <c r="R444" s="111"/>
    </row>
    <row r="445" spans="1:18" s="69" customFormat="1" ht="11.25" customHeight="1" x14ac:dyDescent="0.2">
      <c r="A445" s="363"/>
      <c r="B445" s="360"/>
      <c r="C445" s="360"/>
      <c r="D445" s="360"/>
      <c r="E445" s="366"/>
      <c r="F445" s="44" t="s">
        <v>1448</v>
      </c>
      <c r="G445" s="427"/>
      <c r="H445" s="414"/>
      <c r="I445" s="392"/>
      <c r="J445" s="369"/>
      <c r="K445" s="376"/>
      <c r="L445" s="379"/>
      <c r="M445" s="382"/>
      <c r="R445" s="111"/>
    </row>
    <row r="446" spans="1:18" s="69" customFormat="1" ht="11.25" customHeight="1" x14ac:dyDescent="0.2">
      <c r="A446" s="363"/>
      <c r="B446" s="360"/>
      <c r="C446" s="360"/>
      <c r="D446" s="360"/>
      <c r="E446" s="366"/>
      <c r="F446" s="44" t="s">
        <v>1449</v>
      </c>
      <c r="G446" s="427"/>
      <c r="H446" s="414"/>
      <c r="I446" s="392"/>
      <c r="J446" s="369"/>
      <c r="K446" s="376"/>
      <c r="L446" s="379"/>
      <c r="M446" s="382"/>
      <c r="R446" s="111"/>
    </row>
    <row r="447" spans="1:18" s="69" customFormat="1" ht="11.25" customHeight="1" x14ac:dyDescent="0.2">
      <c r="A447" s="363"/>
      <c r="B447" s="360"/>
      <c r="C447" s="360"/>
      <c r="D447" s="360"/>
      <c r="E447" s="366"/>
      <c r="F447" s="44" t="s">
        <v>1450</v>
      </c>
      <c r="G447" s="427"/>
      <c r="H447" s="414"/>
      <c r="I447" s="392"/>
      <c r="J447" s="369"/>
      <c r="K447" s="376"/>
      <c r="L447" s="379"/>
      <c r="M447" s="382"/>
      <c r="R447" s="111"/>
    </row>
    <row r="448" spans="1:18" s="69" customFormat="1" ht="10.5" customHeight="1" x14ac:dyDescent="0.2">
      <c r="A448" s="363"/>
      <c r="B448" s="360"/>
      <c r="C448" s="360"/>
      <c r="D448" s="360"/>
      <c r="E448" s="367"/>
      <c r="F448" s="44" t="s">
        <v>1451</v>
      </c>
      <c r="G448" s="427"/>
      <c r="H448" s="414"/>
      <c r="I448" s="428"/>
      <c r="J448" s="370"/>
      <c r="K448" s="377"/>
      <c r="L448" s="380"/>
      <c r="M448" s="382"/>
      <c r="R448" s="111"/>
    </row>
    <row r="449" spans="1:18" s="69" customFormat="1" x14ac:dyDescent="0.2">
      <c r="A449" s="363"/>
      <c r="B449" s="360"/>
      <c r="C449" s="360"/>
      <c r="D449" s="360"/>
      <c r="E449" s="365" t="s">
        <v>1452</v>
      </c>
      <c r="F449" s="44" t="s">
        <v>1453</v>
      </c>
      <c r="G449" s="427" t="s">
        <v>116</v>
      </c>
      <c r="H449" s="371" t="s">
        <v>1463</v>
      </c>
      <c r="I449" s="374">
        <v>1</v>
      </c>
      <c r="J449" s="371" t="s">
        <v>1466</v>
      </c>
      <c r="K449" s="375" t="s">
        <v>1285</v>
      </c>
      <c r="L449" s="378">
        <v>60000</v>
      </c>
      <c r="M449" s="382"/>
      <c r="R449" s="111"/>
    </row>
    <row r="450" spans="1:18" s="69" customFormat="1" x14ac:dyDescent="0.2">
      <c r="A450" s="363"/>
      <c r="B450" s="360"/>
      <c r="C450" s="360"/>
      <c r="D450" s="360"/>
      <c r="E450" s="366"/>
      <c r="F450" s="44" t="s">
        <v>1454</v>
      </c>
      <c r="G450" s="427"/>
      <c r="H450" s="372"/>
      <c r="I450" s="372"/>
      <c r="J450" s="372"/>
      <c r="K450" s="376"/>
      <c r="L450" s="379"/>
      <c r="M450" s="382"/>
      <c r="R450" s="111"/>
    </row>
    <row r="451" spans="1:18" s="69" customFormat="1" x14ac:dyDescent="0.2">
      <c r="A451" s="363"/>
      <c r="B451" s="360"/>
      <c r="C451" s="360"/>
      <c r="D451" s="360"/>
      <c r="E451" s="366"/>
      <c r="F451" s="44" t="s">
        <v>1455</v>
      </c>
      <c r="G451" s="427"/>
      <c r="H451" s="372"/>
      <c r="I451" s="372"/>
      <c r="J451" s="372"/>
      <c r="K451" s="376"/>
      <c r="L451" s="379"/>
      <c r="M451" s="382"/>
      <c r="R451" s="111"/>
    </row>
    <row r="452" spans="1:18" s="69" customFormat="1" x14ac:dyDescent="0.2">
      <c r="A452" s="363"/>
      <c r="B452" s="360"/>
      <c r="C452" s="360"/>
      <c r="D452" s="360"/>
      <c r="E452" s="366"/>
      <c r="F452" s="44" t="s">
        <v>1456</v>
      </c>
      <c r="G452" s="427"/>
      <c r="H452" s="372"/>
      <c r="I452" s="372"/>
      <c r="J452" s="372"/>
      <c r="K452" s="376"/>
      <c r="L452" s="379"/>
      <c r="M452" s="382"/>
      <c r="R452" s="111"/>
    </row>
    <row r="453" spans="1:18" s="69" customFormat="1" ht="15" customHeight="1" x14ac:dyDescent="0.2">
      <c r="A453" s="363"/>
      <c r="B453" s="360"/>
      <c r="C453" s="360"/>
      <c r="D453" s="360"/>
      <c r="E453" s="366"/>
      <c r="F453" s="44" t="s">
        <v>1457</v>
      </c>
      <c r="G453" s="427"/>
      <c r="H453" s="372"/>
      <c r="I453" s="372"/>
      <c r="J453" s="372"/>
      <c r="K453" s="376"/>
      <c r="L453" s="379"/>
      <c r="M453" s="382"/>
      <c r="R453" s="111"/>
    </row>
    <row r="454" spans="1:18" s="69" customFormat="1" x14ac:dyDescent="0.2">
      <c r="A454" s="363"/>
      <c r="B454" s="360"/>
      <c r="C454" s="360"/>
      <c r="D454" s="360"/>
      <c r="E454" s="367"/>
      <c r="F454" s="44" t="s">
        <v>1458</v>
      </c>
      <c r="G454" s="427"/>
      <c r="H454" s="373"/>
      <c r="I454" s="373"/>
      <c r="J454" s="373"/>
      <c r="K454" s="377"/>
      <c r="L454" s="380"/>
      <c r="M454" s="382"/>
      <c r="R454" s="111"/>
    </row>
    <row r="455" spans="1:18" s="69" customFormat="1" ht="15.75" customHeight="1" x14ac:dyDescent="0.2">
      <c r="A455" s="363"/>
      <c r="B455" s="360"/>
      <c r="C455" s="360"/>
      <c r="D455" s="360"/>
      <c r="E455" s="365" t="s">
        <v>1459</v>
      </c>
      <c r="F455" s="44" t="s">
        <v>1460</v>
      </c>
      <c r="G455" s="368" t="s">
        <v>116</v>
      </c>
      <c r="H455" s="371" t="s">
        <v>1463</v>
      </c>
      <c r="I455" s="391">
        <v>1</v>
      </c>
      <c r="J455" s="368" t="s">
        <v>1467</v>
      </c>
      <c r="K455" s="375" t="s">
        <v>1285</v>
      </c>
      <c r="L455" s="378">
        <v>250000</v>
      </c>
      <c r="M455" s="382"/>
      <c r="R455" s="111"/>
    </row>
    <row r="456" spans="1:18" s="69" customFormat="1" x14ac:dyDescent="0.2">
      <c r="A456" s="363"/>
      <c r="B456" s="360"/>
      <c r="C456" s="360"/>
      <c r="D456" s="360"/>
      <c r="E456" s="366"/>
      <c r="F456" s="44" t="s">
        <v>1461</v>
      </c>
      <c r="G456" s="369"/>
      <c r="H456" s="372"/>
      <c r="I456" s="369"/>
      <c r="J456" s="369"/>
      <c r="K456" s="376"/>
      <c r="L456" s="379"/>
      <c r="M456" s="382"/>
      <c r="R456" s="111"/>
    </row>
    <row r="457" spans="1:18" s="69" customFormat="1" x14ac:dyDescent="0.2">
      <c r="A457" s="385"/>
      <c r="B457" s="384"/>
      <c r="C457" s="384"/>
      <c r="D457" s="384"/>
      <c r="E457" s="366"/>
      <c r="F457" s="88" t="s">
        <v>1462</v>
      </c>
      <c r="G457" s="369"/>
      <c r="H457" s="372"/>
      <c r="I457" s="369"/>
      <c r="J457" s="369"/>
      <c r="K457" s="376"/>
      <c r="L457" s="379"/>
      <c r="M457" s="383"/>
      <c r="R457" s="111"/>
    </row>
    <row r="458" spans="1:18" s="69" customFormat="1" x14ac:dyDescent="0.2">
      <c r="A458" s="334"/>
      <c r="B458" s="94"/>
      <c r="C458" s="94"/>
      <c r="D458" s="94"/>
      <c r="E458" s="94"/>
      <c r="F458" s="94"/>
      <c r="G458" s="104"/>
      <c r="H458" s="108"/>
      <c r="I458" s="104"/>
      <c r="J458" s="104"/>
      <c r="K458" s="105"/>
      <c r="L458" s="295"/>
      <c r="M458" s="341"/>
      <c r="R458" s="111"/>
    </row>
    <row r="459" spans="1:18" s="69" customFormat="1" ht="12" customHeight="1" x14ac:dyDescent="0.2">
      <c r="A459" s="362" t="s">
        <v>410</v>
      </c>
      <c r="B459" s="359" t="s">
        <v>411</v>
      </c>
      <c r="C459" s="359" t="s">
        <v>524</v>
      </c>
      <c r="D459" s="359" t="s">
        <v>1282</v>
      </c>
      <c r="E459" s="365" t="s">
        <v>1468</v>
      </c>
      <c r="F459" s="44" t="s">
        <v>1469</v>
      </c>
      <c r="G459" s="399" t="s">
        <v>116</v>
      </c>
      <c r="H459" s="371" t="s">
        <v>1470</v>
      </c>
      <c r="I459" s="391">
        <v>0.9</v>
      </c>
      <c r="J459" s="371" t="s">
        <v>1471</v>
      </c>
      <c r="K459" s="375" t="s">
        <v>425</v>
      </c>
      <c r="L459" s="378">
        <v>390000</v>
      </c>
      <c r="M459" s="381" t="s">
        <v>520</v>
      </c>
      <c r="R459" s="111"/>
    </row>
    <row r="460" spans="1:18" s="69" customFormat="1" x14ac:dyDescent="0.2">
      <c r="A460" s="363"/>
      <c r="B460" s="360"/>
      <c r="C460" s="360"/>
      <c r="D460" s="360"/>
      <c r="E460" s="366"/>
      <c r="F460" s="44" t="s">
        <v>1472</v>
      </c>
      <c r="G460" s="400"/>
      <c r="H460" s="372"/>
      <c r="I460" s="369"/>
      <c r="J460" s="372"/>
      <c r="K460" s="376"/>
      <c r="L460" s="379"/>
      <c r="M460" s="382"/>
      <c r="R460" s="111"/>
    </row>
    <row r="461" spans="1:18" s="69" customFormat="1" x14ac:dyDescent="0.2">
      <c r="A461" s="363"/>
      <c r="B461" s="360"/>
      <c r="C461" s="360"/>
      <c r="D461" s="360"/>
      <c r="E461" s="366"/>
      <c r="F461" s="44" t="s">
        <v>1473</v>
      </c>
      <c r="G461" s="400"/>
      <c r="H461" s="372"/>
      <c r="I461" s="369"/>
      <c r="J461" s="372"/>
      <c r="K461" s="376"/>
      <c r="L461" s="379"/>
      <c r="M461" s="382"/>
      <c r="R461" s="111"/>
    </row>
    <row r="462" spans="1:18" s="69" customFormat="1" x14ac:dyDescent="0.2">
      <c r="A462" s="363"/>
      <c r="B462" s="360"/>
      <c r="C462" s="360"/>
      <c r="D462" s="360"/>
      <c r="E462" s="366"/>
      <c r="F462" s="44" t="s">
        <v>1474</v>
      </c>
      <c r="G462" s="400"/>
      <c r="H462" s="372"/>
      <c r="I462" s="369"/>
      <c r="J462" s="372"/>
      <c r="K462" s="376"/>
      <c r="L462" s="379"/>
      <c r="M462" s="382"/>
      <c r="R462" s="111"/>
    </row>
    <row r="463" spans="1:18" s="69" customFormat="1" x14ac:dyDescent="0.2">
      <c r="A463" s="363"/>
      <c r="B463" s="360"/>
      <c r="C463" s="360"/>
      <c r="D463" s="360"/>
      <c r="E463" s="366"/>
      <c r="F463" s="44" t="s">
        <v>1475</v>
      </c>
      <c r="G463" s="400"/>
      <c r="H463" s="372"/>
      <c r="I463" s="369"/>
      <c r="J463" s="372"/>
      <c r="K463" s="376"/>
      <c r="L463" s="379"/>
      <c r="M463" s="382"/>
      <c r="R463" s="111"/>
    </row>
    <row r="464" spans="1:18" s="69" customFormat="1" x14ac:dyDescent="0.2">
      <c r="A464" s="363"/>
      <c r="B464" s="360"/>
      <c r="C464" s="360"/>
      <c r="D464" s="360"/>
      <c r="E464" s="367"/>
      <c r="F464" s="44" t="s">
        <v>1476</v>
      </c>
      <c r="G464" s="401"/>
      <c r="H464" s="373"/>
      <c r="I464" s="370"/>
      <c r="J464" s="373"/>
      <c r="K464" s="377"/>
      <c r="L464" s="380"/>
      <c r="M464" s="382"/>
      <c r="R464" s="111"/>
    </row>
    <row r="465" spans="1:18" s="69" customFormat="1" ht="24" x14ac:dyDescent="0.2">
      <c r="A465" s="363"/>
      <c r="B465" s="360"/>
      <c r="C465" s="360"/>
      <c r="D465" s="360"/>
      <c r="E465" s="365" t="s">
        <v>1477</v>
      </c>
      <c r="F465" s="44" t="s">
        <v>1478</v>
      </c>
      <c r="G465" s="368" t="s">
        <v>116</v>
      </c>
      <c r="H465" s="371" t="s">
        <v>1479</v>
      </c>
      <c r="I465" s="374">
        <v>1</v>
      </c>
      <c r="J465" s="371" t="s">
        <v>1480</v>
      </c>
      <c r="K465" s="375" t="s">
        <v>426</v>
      </c>
      <c r="L465" s="378">
        <v>200000</v>
      </c>
      <c r="M465" s="382"/>
      <c r="R465" s="111"/>
    </row>
    <row r="466" spans="1:18" s="69" customFormat="1" x14ac:dyDescent="0.2">
      <c r="A466" s="363"/>
      <c r="B466" s="360"/>
      <c r="C466" s="360"/>
      <c r="D466" s="360"/>
      <c r="E466" s="366"/>
      <c r="F466" s="44" t="s">
        <v>1481</v>
      </c>
      <c r="G466" s="369"/>
      <c r="H466" s="372"/>
      <c r="I466" s="372"/>
      <c r="J466" s="372"/>
      <c r="K466" s="376"/>
      <c r="L466" s="379"/>
      <c r="M466" s="382"/>
      <c r="R466" s="111"/>
    </row>
    <row r="467" spans="1:18" s="69" customFormat="1" ht="24" x14ac:dyDescent="0.2">
      <c r="A467" s="363"/>
      <c r="B467" s="360"/>
      <c r="C467" s="360"/>
      <c r="D467" s="360"/>
      <c r="E467" s="366"/>
      <c r="F467" s="44" t="s">
        <v>1482</v>
      </c>
      <c r="G467" s="369"/>
      <c r="H467" s="372"/>
      <c r="I467" s="372"/>
      <c r="J467" s="372"/>
      <c r="K467" s="376"/>
      <c r="L467" s="379"/>
      <c r="M467" s="382"/>
      <c r="R467" s="111"/>
    </row>
    <row r="468" spans="1:18" s="69" customFormat="1" x14ac:dyDescent="0.2">
      <c r="A468" s="363"/>
      <c r="B468" s="360"/>
      <c r="C468" s="360"/>
      <c r="D468" s="360"/>
      <c r="E468" s="366"/>
      <c r="F468" s="44" t="s">
        <v>1483</v>
      </c>
      <c r="G468" s="369"/>
      <c r="H468" s="372"/>
      <c r="I468" s="372"/>
      <c r="J468" s="372"/>
      <c r="K468" s="376"/>
      <c r="L468" s="379"/>
      <c r="M468" s="382"/>
      <c r="R468" s="111"/>
    </row>
    <row r="469" spans="1:18" s="69" customFormat="1" ht="24" x14ac:dyDescent="0.2">
      <c r="A469" s="363"/>
      <c r="B469" s="360"/>
      <c r="C469" s="360"/>
      <c r="D469" s="360"/>
      <c r="E469" s="367"/>
      <c r="F469" s="44" t="s">
        <v>1497</v>
      </c>
      <c r="G469" s="370"/>
      <c r="H469" s="373"/>
      <c r="I469" s="373"/>
      <c r="J469" s="373"/>
      <c r="K469" s="377"/>
      <c r="L469" s="380"/>
      <c r="M469" s="382"/>
      <c r="R469" s="111"/>
    </row>
    <row r="470" spans="1:18" s="69" customFormat="1" x14ac:dyDescent="0.2">
      <c r="A470" s="363"/>
      <c r="B470" s="360"/>
      <c r="C470" s="360"/>
      <c r="D470" s="360"/>
      <c r="E470" s="365" t="s">
        <v>1484</v>
      </c>
      <c r="F470" s="44" t="s">
        <v>1485</v>
      </c>
      <c r="G470" s="368" t="s">
        <v>116</v>
      </c>
      <c r="H470" s="371" t="s">
        <v>1486</v>
      </c>
      <c r="I470" s="374">
        <v>1</v>
      </c>
      <c r="J470" s="371" t="s">
        <v>1487</v>
      </c>
      <c r="K470" s="375" t="s">
        <v>427</v>
      </c>
      <c r="L470" s="378">
        <v>0</v>
      </c>
      <c r="M470" s="382"/>
      <c r="R470" s="111"/>
    </row>
    <row r="471" spans="1:18" s="69" customFormat="1" x14ac:dyDescent="0.2">
      <c r="A471" s="363"/>
      <c r="B471" s="360"/>
      <c r="C471" s="360"/>
      <c r="D471" s="360"/>
      <c r="E471" s="366"/>
      <c r="F471" s="44" t="s">
        <v>1488</v>
      </c>
      <c r="G471" s="369"/>
      <c r="H471" s="372"/>
      <c r="I471" s="372"/>
      <c r="J471" s="372"/>
      <c r="K471" s="376"/>
      <c r="L471" s="379"/>
      <c r="M471" s="382"/>
      <c r="R471" s="111"/>
    </row>
    <row r="472" spans="1:18" s="69" customFormat="1" ht="24" x14ac:dyDescent="0.2">
      <c r="A472" s="363"/>
      <c r="B472" s="360"/>
      <c r="C472" s="360"/>
      <c r="D472" s="360"/>
      <c r="E472" s="366"/>
      <c r="F472" s="44" t="s">
        <v>1489</v>
      </c>
      <c r="G472" s="369"/>
      <c r="H472" s="372"/>
      <c r="I472" s="372"/>
      <c r="J472" s="372"/>
      <c r="K472" s="376"/>
      <c r="L472" s="379"/>
      <c r="M472" s="382"/>
      <c r="R472" s="111"/>
    </row>
    <row r="473" spans="1:18" s="69" customFormat="1" x14ac:dyDescent="0.2">
      <c r="A473" s="363"/>
      <c r="B473" s="360"/>
      <c r="C473" s="360"/>
      <c r="D473" s="360"/>
      <c r="E473" s="367"/>
      <c r="F473" s="44" t="s">
        <v>1490</v>
      </c>
      <c r="G473" s="370"/>
      <c r="H473" s="373"/>
      <c r="I473" s="373"/>
      <c r="J473" s="373"/>
      <c r="K473" s="377"/>
      <c r="L473" s="380"/>
      <c r="M473" s="382"/>
      <c r="R473" s="111"/>
    </row>
    <row r="474" spans="1:18" s="69" customFormat="1" ht="24" x14ac:dyDescent="0.2">
      <c r="A474" s="363"/>
      <c r="B474" s="360"/>
      <c r="C474" s="360"/>
      <c r="D474" s="360"/>
      <c r="E474" s="365" t="s">
        <v>1491</v>
      </c>
      <c r="F474" s="44" t="s">
        <v>1492</v>
      </c>
      <c r="G474" s="368" t="s">
        <v>116</v>
      </c>
      <c r="H474" s="371" t="s">
        <v>1479</v>
      </c>
      <c r="I474" s="374">
        <v>1</v>
      </c>
      <c r="J474" s="371" t="s">
        <v>1493</v>
      </c>
      <c r="K474" s="375" t="s">
        <v>428</v>
      </c>
      <c r="L474" s="378">
        <v>0</v>
      </c>
      <c r="M474" s="382"/>
      <c r="R474" s="111"/>
    </row>
    <row r="475" spans="1:18" s="69" customFormat="1" x14ac:dyDescent="0.2">
      <c r="A475" s="363"/>
      <c r="B475" s="360"/>
      <c r="C475" s="360"/>
      <c r="D475" s="360"/>
      <c r="E475" s="366"/>
      <c r="F475" s="44" t="s">
        <v>1494</v>
      </c>
      <c r="G475" s="369"/>
      <c r="H475" s="372"/>
      <c r="I475" s="372"/>
      <c r="J475" s="372"/>
      <c r="K475" s="376"/>
      <c r="L475" s="379"/>
      <c r="M475" s="382"/>
      <c r="R475" s="111"/>
    </row>
    <row r="476" spans="1:18" s="69" customFormat="1" ht="24" x14ac:dyDescent="0.2">
      <c r="A476" s="363"/>
      <c r="B476" s="360"/>
      <c r="C476" s="360"/>
      <c r="D476" s="360"/>
      <c r="E476" s="366"/>
      <c r="F476" s="44" t="s">
        <v>1495</v>
      </c>
      <c r="G476" s="369"/>
      <c r="H476" s="372"/>
      <c r="I476" s="372"/>
      <c r="J476" s="372"/>
      <c r="K476" s="376"/>
      <c r="L476" s="379"/>
      <c r="M476" s="382"/>
      <c r="R476" s="111"/>
    </row>
    <row r="477" spans="1:18" s="69" customFormat="1" x14ac:dyDescent="0.2">
      <c r="A477" s="363"/>
      <c r="B477" s="360"/>
      <c r="C477" s="360"/>
      <c r="D477" s="360"/>
      <c r="E477" s="366"/>
      <c r="F477" s="44" t="s">
        <v>1496</v>
      </c>
      <c r="G477" s="369"/>
      <c r="H477" s="372"/>
      <c r="I477" s="372"/>
      <c r="J477" s="372"/>
      <c r="K477" s="376"/>
      <c r="L477" s="379"/>
      <c r="M477" s="382"/>
      <c r="R477" s="111"/>
    </row>
    <row r="478" spans="1:18" s="69" customFormat="1" ht="24" x14ac:dyDescent="0.2">
      <c r="A478" s="385"/>
      <c r="B478" s="384"/>
      <c r="C478" s="384"/>
      <c r="D478" s="384"/>
      <c r="E478" s="367"/>
      <c r="F478" s="44" t="s">
        <v>1497</v>
      </c>
      <c r="G478" s="370"/>
      <c r="H478" s="373"/>
      <c r="I478" s="373"/>
      <c r="J478" s="373"/>
      <c r="K478" s="377"/>
      <c r="L478" s="380"/>
      <c r="M478" s="383"/>
      <c r="R478" s="111"/>
    </row>
    <row r="479" spans="1:18" s="69" customFormat="1" ht="12.75" thickBot="1" x14ac:dyDescent="0.25">
      <c r="A479" s="342"/>
      <c r="B479" s="127"/>
      <c r="C479" s="127"/>
      <c r="D479" s="127"/>
      <c r="E479" s="129"/>
      <c r="F479" s="127"/>
      <c r="G479" s="108"/>
      <c r="H479" s="124"/>
      <c r="I479" s="124"/>
      <c r="J479" s="124"/>
      <c r="K479" s="109"/>
      <c r="L479" s="295"/>
      <c r="M479" s="339"/>
      <c r="R479" s="111"/>
    </row>
    <row r="480" spans="1:18" s="69" customFormat="1" ht="23.25" customHeight="1" x14ac:dyDescent="0.2">
      <c r="A480" s="362" t="s">
        <v>431</v>
      </c>
      <c r="B480" s="359" t="s">
        <v>432</v>
      </c>
      <c r="C480" s="440" t="s">
        <v>530</v>
      </c>
      <c r="D480" s="359" t="s">
        <v>1286</v>
      </c>
      <c r="E480" s="456" t="s">
        <v>27</v>
      </c>
      <c r="F480" s="76" t="s">
        <v>90</v>
      </c>
      <c r="G480" s="447" t="s">
        <v>115</v>
      </c>
      <c r="H480" s="414" t="s">
        <v>131</v>
      </c>
      <c r="I480" s="12">
        <v>1</v>
      </c>
      <c r="J480" s="414" t="s">
        <v>132</v>
      </c>
      <c r="K480" s="128" t="s">
        <v>478</v>
      </c>
      <c r="L480" s="581">
        <v>3485000</v>
      </c>
      <c r="M480" s="381" t="s">
        <v>433</v>
      </c>
      <c r="R480" s="111"/>
    </row>
    <row r="481" spans="1:18" s="69" customFormat="1" ht="32.25" customHeight="1" x14ac:dyDescent="0.2">
      <c r="A481" s="363"/>
      <c r="B481" s="360"/>
      <c r="C481" s="440"/>
      <c r="D481" s="360"/>
      <c r="E481" s="456"/>
      <c r="F481" s="76" t="s">
        <v>91</v>
      </c>
      <c r="G481" s="447"/>
      <c r="H481" s="414"/>
      <c r="I481" s="61">
        <v>200</v>
      </c>
      <c r="J481" s="447"/>
      <c r="K481" s="8" t="s">
        <v>478</v>
      </c>
      <c r="L481" s="582"/>
      <c r="M481" s="382"/>
      <c r="R481" s="111"/>
    </row>
    <row r="482" spans="1:18" s="69" customFormat="1" ht="24" x14ac:dyDescent="0.2">
      <c r="A482" s="363"/>
      <c r="B482" s="360"/>
      <c r="C482" s="440"/>
      <c r="D482" s="360"/>
      <c r="E482" s="456"/>
      <c r="F482" s="76" t="s">
        <v>92</v>
      </c>
      <c r="G482" s="447"/>
      <c r="H482" s="414"/>
      <c r="I482" s="61">
        <v>20</v>
      </c>
      <c r="J482" s="447"/>
      <c r="K482" s="8" t="s">
        <v>1293</v>
      </c>
      <c r="L482" s="583"/>
      <c r="M482" s="382"/>
      <c r="R482" s="111"/>
    </row>
    <row r="483" spans="1:18" s="69" customFormat="1" ht="24" x14ac:dyDescent="0.2">
      <c r="A483" s="363"/>
      <c r="B483" s="360"/>
      <c r="C483" s="440"/>
      <c r="D483" s="360"/>
      <c r="E483" s="456" t="s">
        <v>28</v>
      </c>
      <c r="F483" s="76" t="s">
        <v>93</v>
      </c>
      <c r="G483" s="447" t="s">
        <v>115</v>
      </c>
      <c r="H483" s="414" t="s">
        <v>133</v>
      </c>
      <c r="I483" s="12">
        <v>0.04</v>
      </c>
      <c r="J483" s="414" t="s">
        <v>134</v>
      </c>
      <c r="K483" s="8" t="s">
        <v>1291</v>
      </c>
      <c r="L483" s="580">
        <v>600000</v>
      </c>
      <c r="M483" s="382"/>
      <c r="R483" s="111"/>
    </row>
    <row r="484" spans="1:18" s="69" customFormat="1" ht="24" x14ac:dyDescent="0.2">
      <c r="A484" s="363"/>
      <c r="B484" s="360"/>
      <c r="C484" s="440"/>
      <c r="D484" s="360"/>
      <c r="E484" s="456"/>
      <c r="F484" s="76" t="s">
        <v>94</v>
      </c>
      <c r="G484" s="447"/>
      <c r="H484" s="414"/>
      <c r="I484" s="61">
        <v>40</v>
      </c>
      <c r="J484" s="414"/>
      <c r="K484" s="8" t="s">
        <v>1292</v>
      </c>
      <c r="L484" s="580"/>
      <c r="M484" s="382"/>
      <c r="R484" s="111"/>
    </row>
    <row r="485" spans="1:18" s="69" customFormat="1" ht="24" x14ac:dyDescent="0.2">
      <c r="A485" s="363"/>
      <c r="B485" s="360"/>
      <c r="C485" s="440"/>
      <c r="D485" s="360"/>
      <c r="E485" s="456"/>
      <c r="F485" s="76" t="s">
        <v>95</v>
      </c>
      <c r="G485" s="447"/>
      <c r="H485" s="414"/>
      <c r="I485" s="61">
        <v>40</v>
      </c>
      <c r="J485" s="414"/>
      <c r="K485" s="8" t="s">
        <v>1289</v>
      </c>
      <c r="L485" s="580"/>
      <c r="M485" s="382"/>
      <c r="R485" s="111"/>
    </row>
    <row r="486" spans="1:18" s="69" customFormat="1" ht="24" x14ac:dyDescent="0.2">
      <c r="A486" s="363"/>
      <c r="B486" s="360"/>
      <c r="C486" s="440"/>
      <c r="D486" s="360"/>
      <c r="E486" s="456"/>
      <c r="F486" s="76" t="s">
        <v>96</v>
      </c>
      <c r="G486" s="447"/>
      <c r="H486" s="414"/>
      <c r="I486" s="61">
        <v>6</v>
      </c>
      <c r="J486" s="414"/>
      <c r="K486" s="8" t="s">
        <v>1290</v>
      </c>
      <c r="L486" s="580"/>
      <c r="M486" s="382"/>
      <c r="R486" s="111"/>
    </row>
    <row r="487" spans="1:18" s="69" customFormat="1" ht="22.5" customHeight="1" x14ac:dyDescent="0.2">
      <c r="A487" s="363"/>
      <c r="B487" s="360"/>
      <c r="C487" s="359" t="s">
        <v>531</v>
      </c>
      <c r="D487" s="360"/>
      <c r="E487" s="456" t="s">
        <v>34</v>
      </c>
      <c r="F487" s="76" t="s">
        <v>97</v>
      </c>
      <c r="G487" s="447" t="s">
        <v>115</v>
      </c>
      <c r="H487" s="414" t="s">
        <v>136</v>
      </c>
      <c r="I487" s="12">
        <v>0.04</v>
      </c>
      <c r="J487" s="447" t="s">
        <v>135</v>
      </c>
      <c r="K487" s="8" t="s">
        <v>479</v>
      </c>
      <c r="L487" s="580">
        <v>600000</v>
      </c>
      <c r="M487" s="382"/>
      <c r="R487" s="111"/>
    </row>
    <row r="488" spans="1:18" s="69" customFormat="1" ht="24" x14ac:dyDescent="0.2">
      <c r="A488" s="363"/>
      <c r="B488" s="360"/>
      <c r="C488" s="360"/>
      <c r="D488" s="360"/>
      <c r="E488" s="456"/>
      <c r="F488" s="76" t="s">
        <v>98</v>
      </c>
      <c r="G488" s="447"/>
      <c r="H488" s="414"/>
      <c r="I488" s="61">
        <v>4</v>
      </c>
      <c r="J488" s="447"/>
      <c r="K488" s="8" t="s">
        <v>480</v>
      </c>
      <c r="L488" s="580"/>
      <c r="M488" s="382"/>
      <c r="R488" s="111"/>
    </row>
    <row r="489" spans="1:18" s="69" customFormat="1" ht="24" x14ac:dyDescent="0.2">
      <c r="A489" s="363"/>
      <c r="B489" s="360"/>
      <c r="C489" s="360"/>
      <c r="D489" s="360"/>
      <c r="E489" s="456"/>
      <c r="F489" s="76" t="s">
        <v>467</v>
      </c>
      <c r="G489" s="447"/>
      <c r="H489" s="414"/>
      <c r="I489" s="61">
        <v>4</v>
      </c>
      <c r="J489" s="447"/>
      <c r="K489" s="386" t="s">
        <v>481</v>
      </c>
      <c r="L489" s="580"/>
      <c r="M489" s="382"/>
      <c r="R489" s="111"/>
    </row>
    <row r="490" spans="1:18" s="69" customFormat="1" x14ac:dyDescent="0.2">
      <c r="A490" s="363"/>
      <c r="B490" s="360"/>
      <c r="C490" s="360"/>
      <c r="D490" s="360"/>
      <c r="E490" s="456"/>
      <c r="F490" s="76" t="s">
        <v>99</v>
      </c>
      <c r="G490" s="447"/>
      <c r="H490" s="414"/>
      <c r="I490" s="61">
        <v>4</v>
      </c>
      <c r="J490" s="447"/>
      <c r="K490" s="387"/>
      <c r="L490" s="580"/>
      <c r="M490" s="382"/>
      <c r="R490" s="111"/>
    </row>
    <row r="491" spans="1:18" s="69" customFormat="1" ht="24" x14ac:dyDescent="0.2">
      <c r="A491" s="363"/>
      <c r="B491" s="360"/>
      <c r="C491" s="360"/>
      <c r="D491" s="360"/>
      <c r="E491" s="456"/>
      <c r="F491" s="76" t="s">
        <v>100</v>
      </c>
      <c r="G491" s="447"/>
      <c r="H491" s="414"/>
      <c r="I491" s="61">
        <v>2</v>
      </c>
      <c r="J491" s="447"/>
      <c r="K491" s="8" t="s">
        <v>482</v>
      </c>
      <c r="L491" s="580"/>
      <c r="M491" s="382"/>
      <c r="R491" s="111"/>
    </row>
    <row r="492" spans="1:18" s="69" customFormat="1" ht="49.5" customHeight="1" x14ac:dyDescent="0.2">
      <c r="A492" s="363"/>
      <c r="B492" s="360"/>
      <c r="C492" s="360"/>
      <c r="D492" s="360"/>
      <c r="E492" s="512" t="s">
        <v>810</v>
      </c>
      <c r="F492" s="76" t="s">
        <v>101</v>
      </c>
      <c r="G492" s="447" t="s">
        <v>115</v>
      </c>
      <c r="H492" s="414" t="s">
        <v>137</v>
      </c>
      <c r="I492" s="12">
        <v>0.04</v>
      </c>
      <c r="J492" s="414" t="s">
        <v>134</v>
      </c>
      <c r="K492" s="8" t="s">
        <v>1287</v>
      </c>
      <c r="L492" s="580">
        <v>34549350</v>
      </c>
      <c r="M492" s="382"/>
      <c r="R492" s="111"/>
    </row>
    <row r="493" spans="1:18" s="69" customFormat="1" ht="24" customHeight="1" x14ac:dyDescent="0.2">
      <c r="A493" s="363"/>
      <c r="B493" s="360"/>
      <c r="C493" s="360"/>
      <c r="D493" s="360"/>
      <c r="E493" s="512"/>
      <c r="F493" s="76" t="s">
        <v>102</v>
      </c>
      <c r="G493" s="447"/>
      <c r="H493" s="414"/>
      <c r="I493" s="61">
        <v>4</v>
      </c>
      <c r="J493" s="414"/>
      <c r="K493" s="386" t="s">
        <v>1288</v>
      </c>
      <c r="L493" s="580"/>
      <c r="M493" s="382"/>
      <c r="R493" s="111"/>
    </row>
    <row r="494" spans="1:18" s="69" customFormat="1" ht="11.25" customHeight="1" x14ac:dyDescent="0.2">
      <c r="A494" s="363"/>
      <c r="B494" s="360"/>
      <c r="C494" s="360"/>
      <c r="D494" s="360"/>
      <c r="E494" s="512"/>
      <c r="F494" s="76" t="s">
        <v>103</v>
      </c>
      <c r="G494" s="447"/>
      <c r="H494" s="414"/>
      <c r="I494" s="61">
        <v>3</v>
      </c>
      <c r="J494" s="414"/>
      <c r="K494" s="523"/>
      <c r="L494" s="580"/>
      <c r="M494" s="382"/>
      <c r="R494" s="111"/>
    </row>
    <row r="495" spans="1:18" s="69" customFormat="1" ht="15" customHeight="1" x14ac:dyDescent="0.2">
      <c r="A495" s="363"/>
      <c r="B495" s="360"/>
      <c r="C495" s="360"/>
      <c r="D495" s="360"/>
      <c r="E495" s="512"/>
      <c r="F495" s="76" t="s">
        <v>104</v>
      </c>
      <c r="G495" s="447"/>
      <c r="H495" s="414"/>
      <c r="I495" s="61">
        <v>20</v>
      </c>
      <c r="J495" s="414"/>
      <c r="K495" s="523"/>
      <c r="L495" s="580"/>
      <c r="M495" s="382"/>
      <c r="R495" s="111"/>
    </row>
    <row r="496" spans="1:18" s="69" customFormat="1" ht="21.75" customHeight="1" x14ac:dyDescent="0.2">
      <c r="A496" s="385"/>
      <c r="B496" s="384"/>
      <c r="C496" s="384"/>
      <c r="D496" s="384"/>
      <c r="E496" s="512"/>
      <c r="F496" s="76" t="s">
        <v>105</v>
      </c>
      <c r="G496" s="447"/>
      <c r="H496" s="414"/>
      <c r="I496" s="61">
        <v>10</v>
      </c>
      <c r="J496" s="414"/>
      <c r="K496" s="387"/>
      <c r="L496" s="580"/>
      <c r="M496" s="383"/>
      <c r="R496" s="111"/>
    </row>
    <row r="497" spans="1:18" s="69" customFormat="1" ht="11.25" customHeight="1" x14ac:dyDescent="0.2">
      <c r="A497" s="343"/>
      <c r="B497" s="97"/>
      <c r="C497" s="97"/>
      <c r="D497" s="94"/>
      <c r="E497" s="109"/>
      <c r="F497" s="98"/>
      <c r="G497" s="104"/>
      <c r="H497" s="108"/>
      <c r="I497" s="104"/>
      <c r="J497" s="108"/>
      <c r="K497" s="125"/>
      <c r="L497" s="295"/>
      <c r="M497" s="332"/>
      <c r="R497" s="111"/>
    </row>
    <row r="498" spans="1:18" s="69" customFormat="1" ht="30.75" customHeight="1" x14ac:dyDescent="0.2">
      <c r="A498" s="441" t="s">
        <v>434</v>
      </c>
      <c r="B498" s="440" t="s">
        <v>435</v>
      </c>
      <c r="C498" s="359" t="s">
        <v>523</v>
      </c>
      <c r="D498" s="440" t="s">
        <v>1297</v>
      </c>
      <c r="E498" s="365" t="s">
        <v>436</v>
      </c>
      <c r="F498" s="76" t="s">
        <v>437</v>
      </c>
      <c r="G498" s="58" t="s">
        <v>115</v>
      </c>
      <c r="H498" s="55" t="s">
        <v>439</v>
      </c>
      <c r="I498" s="54">
        <v>20</v>
      </c>
      <c r="J498" s="225" t="s">
        <v>442</v>
      </c>
      <c r="K498" s="365" t="s">
        <v>444</v>
      </c>
      <c r="L498" s="286">
        <v>0</v>
      </c>
      <c r="M498" s="381" t="s">
        <v>443</v>
      </c>
      <c r="R498" s="111"/>
    </row>
    <row r="499" spans="1:18" s="69" customFormat="1" x14ac:dyDescent="0.2">
      <c r="A499" s="441"/>
      <c r="B499" s="440"/>
      <c r="C499" s="360"/>
      <c r="D499" s="440"/>
      <c r="E499" s="366"/>
      <c r="F499" s="76" t="s">
        <v>438</v>
      </c>
      <c r="G499" s="58" t="s">
        <v>115</v>
      </c>
      <c r="H499" s="30" t="s">
        <v>439</v>
      </c>
      <c r="I499" s="48">
        <v>3</v>
      </c>
      <c r="J499" s="225" t="s">
        <v>442</v>
      </c>
      <c r="K499" s="366"/>
      <c r="L499" s="268">
        <v>0</v>
      </c>
      <c r="M499" s="382"/>
      <c r="R499" s="111"/>
    </row>
    <row r="500" spans="1:18" s="69" customFormat="1" x14ac:dyDescent="0.2">
      <c r="A500" s="441"/>
      <c r="B500" s="440"/>
      <c r="C500" s="384"/>
      <c r="D500" s="440"/>
      <c r="E500" s="367"/>
      <c r="F500" s="18" t="s">
        <v>440</v>
      </c>
      <c r="G500" s="58" t="s">
        <v>115</v>
      </c>
      <c r="H500" s="214" t="s">
        <v>441</v>
      </c>
      <c r="I500" s="52">
        <v>6</v>
      </c>
      <c r="J500" s="225" t="s">
        <v>442</v>
      </c>
      <c r="K500" s="367"/>
      <c r="L500" s="268">
        <v>0</v>
      </c>
      <c r="M500" s="383"/>
      <c r="R500" s="111"/>
    </row>
    <row r="501" spans="1:18" s="69" customFormat="1" x14ac:dyDescent="0.2">
      <c r="A501" s="344"/>
      <c r="B501" s="129"/>
      <c r="C501" s="129"/>
      <c r="D501" s="127"/>
      <c r="E501" s="129"/>
      <c r="F501" s="127"/>
      <c r="G501" s="108"/>
      <c r="H501" s="124"/>
      <c r="I501" s="124"/>
      <c r="J501" s="126"/>
      <c r="K501" s="105"/>
      <c r="L501" s="291"/>
      <c r="M501" s="345"/>
      <c r="R501" s="70"/>
    </row>
    <row r="502" spans="1:18" s="69" customFormat="1" ht="12.75" customHeight="1" x14ac:dyDescent="0.2">
      <c r="A502" s="576" t="s">
        <v>457</v>
      </c>
      <c r="B502" s="577"/>
      <c r="C502" s="577"/>
      <c r="D502" s="577"/>
      <c r="E502" s="577"/>
      <c r="F502" s="577"/>
      <c r="G502" s="577"/>
      <c r="H502" s="577"/>
      <c r="I502" s="577"/>
      <c r="J502" s="577"/>
      <c r="K502" s="577"/>
      <c r="L502" s="577"/>
      <c r="M502" s="578"/>
      <c r="R502" s="70"/>
    </row>
    <row r="503" spans="1:18" s="69" customFormat="1" ht="13.5" customHeight="1" x14ac:dyDescent="0.2">
      <c r="A503" s="576" t="s">
        <v>456</v>
      </c>
      <c r="B503" s="577"/>
      <c r="C503" s="577"/>
      <c r="D503" s="577"/>
      <c r="E503" s="577"/>
      <c r="F503" s="577"/>
      <c r="G503" s="577"/>
      <c r="H503" s="577"/>
      <c r="I503" s="577"/>
      <c r="J503" s="577"/>
      <c r="K503" s="577"/>
      <c r="L503" s="577"/>
      <c r="M503" s="578"/>
      <c r="R503" s="70"/>
    </row>
    <row r="504" spans="1:18" s="69" customFormat="1" x14ac:dyDescent="0.2">
      <c r="A504" s="623" t="s">
        <v>455</v>
      </c>
      <c r="B504" s="566"/>
      <c r="C504" s="566"/>
      <c r="D504" s="566"/>
      <c r="E504" s="566"/>
      <c r="F504" s="566"/>
      <c r="G504" s="566"/>
      <c r="H504" s="566"/>
      <c r="I504" s="566"/>
      <c r="J504" s="566"/>
      <c r="K504" s="566"/>
      <c r="L504" s="566"/>
      <c r="M504" s="624"/>
      <c r="R504" s="70"/>
    </row>
    <row r="505" spans="1:18" s="69" customFormat="1" x14ac:dyDescent="0.2">
      <c r="A505" s="623" t="s">
        <v>454</v>
      </c>
      <c r="B505" s="566"/>
      <c r="C505" s="566"/>
      <c r="D505" s="566"/>
      <c r="E505" s="566"/>
      <c r="F505" s="566"/>
      <c r="G505" s="566"/>
      <c r="H505" s="566"/>
      <c r="I505" s="566"/>
      <c r="J505" s="566"/>
      <c r="K505" s="566"/>
      <c r="L505" s="566"/>
      <c r="M505" s="624"/>
      <c r="R505" s="70"/>
    </row>
    <row r="506" spans="1:18" s="69" customFormat="1" ht="45" customHeight="1" x14ac:dyDescent="0.2">
      <c r="A506" s="362" t="s">
        <v>445</v>
      </c>
      <c r="B506" s="91" t="s">
        <v>446</v>
      </c>
      <c r="C506" s="359" t="s">
        <v>535</v>
      </c>
      <c r="D506" s="359" t="s">
        <v>1296</v>
      </c>
      <c r="E506" s="512" t="s">
        <v>448</v>
      </c>
      <c r="F506" s="3" t="s">
        <v>449</v>
      </c>
      <c r="G506" s="371" t="s">
        <v>115</v>
      </c>
      <c r="H506" s="504" t="s">
        <v>447</v>
      </c>
      <c r="I506" s="447">
        <v>5</v>
      </c>
      <c r="J506" s="504" t="s">
        <v>451</v>
      </c>
      <c r="K506" s="365" t="s">
        <v>452</v>
      </c>
      <c r="L506" s="479">
        <v>0</v>
      </c>
      <c r="M506" s="634" t="s">
        <v>453</v>
      </c>
      <c r="R506" s="111"/>
    </row>
    <row r="507" spans="1:18" s="69" customFormat="1" ht="32.25" customHeight="1" x14ac:dyDescent="0.2">
      <c r="A507" s="385"/>
      <c r="B507" s="93"/>
      <c r="C507" s="360"/>
      <c r="D507" s="384"/>
      <c r="E507" s="512"/>
      <c r="F507" s="3" t="s">
        <v>450</v>
      </c>
      <c r="G507" s="373"/>
      <c r="H507" s="504"/>
      <c r="I507" s="447"/>
      <c r="J507" s="504"/>
      <c r="K507" s="367"/>
      <c r="L507" s="479"/>
      <c r="M507" s="634"/>
      <c r="R507" s="111"/>
    </row>
    <row r="508" spans="1:18" s="69" customFormat="1" ht="45" customHeight="1" x14ac:dyDescent="0.2">
      <c r="A508" s="362" t="s">
        <v>458</v>
      </c>
      <c r="B508" s="359" t="s">
        <v>472</v>
      </c>
      <c r="C508" s="360"/>
      <c r="D508" s="91" t="s">
        <v>1294</v>
      </c>
      <c r="E508" s="414" t="s">
        <v>465</v>
      </c>
      <c r="F508" s="130" t="s">
        <v>464</v>
      </c>
      <c r="G508" s="431" t="s">
        <v>115</v>
      </c>
      <c r="H508" s="408" t="s">
        <v>459</v>
      </c>
      <c r="I508" s="483">
        <v>22</v>
      </c>
      <c r="J508" s="508" t="s">
        <v>460</v>
      </c>
      <c r="K508" s="375" t="s">
        <v>461</v>
      </c>
      <c r="L508" s="429">
        <v>0</v>
      </c>
      <c r="M508" s="634" t="s">
        <v>463</v>
      </c>
      <c r="R508" s="111"/>
    </row>
    <row r="509" spans="1:18" s="69" customFormat="1" ht="24" x14ac:dyDescent="0.2">
      <c r="A509" s="385"/>
      <c r="B509" s="384"/>
      <c r="C509" s="384"/>
      <c r="D509" s="93"/>
      <c r="E509" s="414"/>
      <c r="F509" s="18" t="s">
        <v>466</v>
      </c>
      <c r="G509" s="431"/>
      <c r="H509" s="408"/>
      <c r="I509" s="485"/>
      <c r="J509" s="488"/>
      <c r="K509" s="377"/>
      <c r="L509" s="430"/>
      <c r="M509" s="634"/>
      <c r="R509" s="111"/>
    </row>
    <row r="510" spans="1:18" s="69" customFormat="1" ht="15" customHeight="1" x14ac:dyDescent="0.2">
      <c r="A510" s="346"/>
      <c r="B510" s="131"/>
      <c r="C510" s="131"/>
      <c r="D510" s="174"/>
      <c r="E510" s="347"/>
      <c r="F510" s="127"/>
      <c r="G510" s="108"/>
      <c r="H510" s="124"/>
      <c r="I510" s="104"/>
      <c r="J510" s="126"/>
      <c r="K510" s="105"/>
      <c r="L510" s="291"/>
      <c r="M510" s="345"/>
      <c r="R510" s="70"/>
    </row>
    <row r="511" spans="1:18" s="69" customFormat="1" ht="11.25" customHeight="1" x14ac:dyDescent="0.2">
      <c r="A511" s="362" t="s">
        <v>471</v>
      </c>
      <c r="B511" s="359" t="s">
        <v>472</v>
      </c>
      <c r="C511" s="359" t="s">
        <v>535</v>
      </c>
      <c r="D511" s="359" t="s">
        <v>1294</v>
      </c>
      <c r="E511" s="365" t="s">
        <v>35</v>
      </c>
      <c r="F511" s="44" t="s">
        <v>36</v>
      </c>
      <c r="G511" s="368" t="s">
        <v>115</v>
      </c>
      <c r="H511" s="504" t="s">
        <v>491</v>
      </c>
      <c r="I511" s="486">
        <v>1</v>
      </c>
      <c r="J511" s="371" t="s">
        <v>170</v>
      </c>
      <c r="K511" s="365" t="s">
        <v>171</v>
      </c>
      <c r="L511" s="393">
        <v>0</v>
      </c>
      <c r="M511" s="381" t="s">
        <v>430</v>
      </c>
      <c r="R511" s="70"/>
    </row>
    <row r="512" spans="1:18" s="69" customFormat="1" x14ac:dyDescent="0.2">
      <c r="A512" s="363"/>
      <c r="B512" s="360"/>
      <c r="C512" s="360"/>
      <c r="D512" s="360"/>
      <c r="E512" s="366"/>
      <c r="F512" s="76" t="s">
        <v>193</v>
      </c>
      <c r="G512" s="369"/>
      <c r="H512" s="504"/>
      <c r="I512" s="431"/>
      <c r="J512" s="372"/>
      <c r="K512" s="366"/>
      <c r="L512" s="394"/>
      <c r="M512" s="382"/>
      <c r="R512" s="70"/>
    </row>
    <row r="513" spans="1:18" s="69" customFormat="1" ht="24" x14ac:dyDescent="0.2">
      <c r="A513" s="363"/>
      <c r="B513" s="360"/>
      <c r="C513" s="360"/>
      <c r="D513" s="360"/>
      <c r="E513" s="366"/>
      <c r="F513" s="76" t="s">
        <v>37</v>
      </c>
      <c r="G513" s="369"/>
      <c r="H513" s="223" t="s">
        <v>493</v>
      </c>
      <c r="I513" s="61">
        <v>10</v>
      </c>
      <c r="J513" s="372"/>
      <c r="K513" s="366"/>
      <c r="L513" s="394"/>
      <c r="M513" s="382"/>
      <c r="R513" s="70"/>
    </row>
    <row r="514" spans="1:18" s="69" customFormat="1" x14ac:dyDescent="0.2">
      <c r="A514" s="363"/>
      <c r="B514" s="360"/>
      <c r="C514" s="360"/>
      <c r="D514" s="360"/>
      <c r="E514" s="367"/>
      <c r="F514" s="76" t="s">
        <v>38</v>
      </c>
      <c r="G514" s="369"/>
      <c r="H514" s="214" t="s">
        <v>492</v>
      </c>
      <c r="I514" s="61">
        <v>6</v>
      </c>
      <c r="J514" s="373"/>
      <c r="K514" s="367"/>
      <c r="L514" s="395"/>
      <c r="M514" s="382"/>
      <c r="R514" s="70"/>
    </row>
    <row r="515" spans="1:18" s="69" customFormat="1" ht="11.25" customHeight="1" x14ac:dyDescent="0.2">
      <c r="A515" s="363"/>
      <c r="B515" s="360"/>
      <c r="C515" s="360"/>
      <c r="D515" s="360"/>
      <c r="E515" s="365" t="s">
        <v>30</v>
      </c>
      <c r="F515" s="76" t="s">
        <v>41</v>
      </c>
      <c r="G515" s="370"/>
      <c r="H515" s="508" t="s">
        <v>486</v>
      </c>
      <c r="I515" s="509">
        <v>1</v>
      </c>
      <c r="J515" s="371" t="s">
        <v>173</v>
      </c>
      <c r="K515" s="375" t="s">
        <v>172</v>
      </c>
      <c r="L515" s="393">
        <v>0</v>
      </c>
      <c r="M515" s="382"/>
      <c r="R515" s="70"/>
    </row>
    <row r="516" spans="1:18" s="69" customFormat="1" ht="24" customHeight="1" x14ac:dyDescent="0.2">
      <c r="A516" s="363"/>
      <c r="B516" s="360"/>
      <c r="C516" s="360"/>
      <c r="D516" s="360"/>
      <c r="E516" s="366"/>
      <c r="F516" s="76" t="s">
        <v>198</v>
      </c>
      <c r="G516" s="368" t="s">
        <v>115</v>
      </c>
      <c r="H516" s="487"/>
      <c r="I516" s="539"/>
      <c r="J516" s="372"/>
      <c r="K516" s="376"/>
      <c r="L516" s="394"/>
      <c r="M516" s="382"/>
      <c r="R516" s="70"/>
    </row>
    <row r="517" spans="1:18" s="69" customFormat="1" x14ac:dyDescent="0.2">
      <c r="A517" s="363"/>
      <c r="B517" s="360"/>
      <c r="C517" s="360"/>
      <c r="D517" s="360"/>
      <c r="E517" s="366"/>
      <c r="F517" s="44" t="s">
        <v>199</v>
      </c>
      <c r="G517" s="369"/>
      <c r="H517" s="487"/>
      <c r="I517" s="540"/>
      <c r="J517" s="372"/>
      <c r="K517" s="376"/>
      <c r="L517" s="394"/>
      <c r="M517" s="382"/>
      <c r="R517" s="70"/>
    </row>
    <row r="518" spans="1:18" s="69" customFormat="1" x14ac:dyDescent="0.2">
      <c r="A518" s="363"/>
      <c r="B518" s="360"/>
      <c r="C518" s="360"/>
      <c r="D518" s="360"/>
      <c r="E518" s="367"/>
      <c r="F518" s="44" t="s">
        <v>200</v>
      </c>
      <c r="G518" s="370"/>
      <c r="H518" s="488"/>
      <c r="I518" s="95">
        <v>1</v>
      </c>
      <c r="J518" s="373"/>
      <c r="K518" s="377"/>
      <c r="L518" s="395"/>
      <c r="M518" s="382"/>
      <c r="R518" s="70"/>
    </row>
    <row r="519" spans="1:18" s="69" customFormat="1" x14ac:dyDescent="0.2">
      <c r="A519" s="363"/>
      <c r="B519" s="360"/>
      <c r="C519" s="360"/>
      <c r="D519" s="360"/>
      <c r="E519" s="365" t="s">
        <v>211</v>
      </c>
      <c r="F519" s="76" t="s">
        <v>39</v>
      </c>
      <c r="G519" s="447" t="s">
        <v>115</v>
      </c>
      <c r="H519" s="508" t="s">
        <v>490</v>
      </c>
      <c r="I519" s="56">
        <v>0.02</v>
      </c>
      <c r="J519" s="371" t="s">
        <v>176</v>
      </c>
      <c r="K519" s="365" t="s">
        <v>174</v>
      </c>
      <c r="L519" s="393">
        <v>0</v>
      </c>
      <c r="M519" s="382"/>
      <c r="R519" s="70"/>
    </row>
    <row r="520" spans="1:18" s="69" customFormat="1" x14ac:dyDescent="0.2">
      <c r="A520" s="363"/>
      <c r="B520" s="360"/>
      <c r="C520" s="360"/>
      <c r="D520" s="360"/>
      <c r="E520" s="367"/>
      <c r="F520" s="76" t="s">
        <v>194</v>
      </c>
      <c r="G520" s="447"/>
      <c r="H520" s="488"/>
      <c r="I520" s="29">
        <v>1</v>
      </c>
      <c r="J520" s="373"/>
      <c r="K520" s="367"/>
      <c r="L520" s="395"/>
      <c r="M520" s="382"/>
      <c r="R520" s="70"/>
    </row>
    <row r="521" spans="1:18" s="69" customFormat="1" x14ac:dyDescent="0.2">
      <c r="A521" s="385"/>
      <c r="B521" s="93"/>
      <c r="C521" s="360"/>
      <c r="D521" s="93"/>
      <c r="E521" s="365" t="s">
        <v>196</v>
      </c>
      <c r="F521" s="44" t="s">
        <v>31</v>
      </c>
      <c r="G521" s="447" t="s">
        <v>115</v>
      </c>
      <c r="H521" s="214" t="s">
        <v>487</v>
      </c>
      <c r="I521" s="61">
        <v>2</v>
      </c>
      <c r="J521" s="371" t="s">
        <v>178</v>
      </c>
      <c r="K521" s="375" t="s">
        <v>175</v>
      </c>
      <c r="L521" s="393">
        <v>0</v>
      </c>
      <c r="M521" s="382"/>
      <c r="R521" s="70"/>
    </row>
    <row r="522" spans="1:18" s="69" customFormat="1" x14ac:dyDescent="0.2">
      <c r="A522" s="363" t="s">
        <v>469</v>
      </c>
      <c r="B522" s="360" t="s">
        <v>470</v>
      </c>
      <c r="C522" s="360"/>
      <c r="D522" s="360" t="s">
        <v>1295</v>
      </c>
      <c r="E522" s="366"/>
      <c r="F522" s="44" t="s">
        <v>32</v>
      </c>
      <c r="G522" s="447"/>
      <c r="H522" s="214" t="s">
        <v>488</v>
      </c>
      <c r="I522" s="61">
        <v>2</v>
      </c>
      <c r="J522" s="372"/>
      <c r="K522" s="376"/>
      <c r="L522" s="394"/>
      <c r="M522" s="382"/>
      <c r="R522" s="70"/>
    </row>
    <row r="523" spans="1:18" s="69" customFormat="1" ht="22.5" customHeight="1" x14ac:dyDescent="0.2">
      <c r="A523" s="385"/>
      <c r="B523" s="384"/>
      <c r="C523" s="384"/>
      <c r="D523" s="384"/>
      <c r="E523" s="367"/>
      <c r="F523" s="44" t="s">
        <v>197</v>
      </c>
      <c r="G523" s="447"/>
      <c r="H523" s="226" t="s">
        <v>489</v>
      </c>
      <c r="I523" s="61">
        <v>24</v>
      </c>
      <c r="J523" s="373"/>
      <c r="K523" s="377"/>
      <c r="L523" s="395"/>
      <c r="M523" s="383"/>
      <c r="R523" s="70"/>
    </row>
    <row r="524" spans="1:18" s="69" customFormat="1" x14ac:dyDescent="0.2">
      <c r="A524" s="334"/>
      <c r="B524" s="94"/>
      <c r="C524" s="94"/>
      <c r="D524" s="94"/>
      <c r="E524" s="129"/>
      <c r="F524" s="127"/>
      <c r="G524" s="108"/>
      <c r="H524" s="245"/>
      <c r="I524" s="124"/>
      <c r="J524" s="124"/>
      <c r="K524" s="109"/>
      <c r="L524" s="295"/>
      <c r="M524" s="336"/>
      <c r="R524" s="70"/>
    </row>
    <row r="525" spans="1:18" s="69" customFormat="1" ht="27" customHeight="1" x14ac:dyDescent="0.2">
      <c r="A525" s="362" t="s">
        <v>458</v>
      </c>
      <c r="B525" s="359" t="s">
        <v>473</v>
      </c>
      <c r="C525" s="359" t="s">
        <v>534</v>
      </c>
      <c r="D525" s="359" t="s">
        <v>1298</v>
      </c>
      <c r="E525" s="491" t="s">
        <v>1003</v>
      </c>
      <c r="F525" s="162" t="s">
        <v>1004</v>
      </c>
      <c r="G525" s="28" t="s">
        <v>228</v>
      </c>
      <c r="H525" s="371" t="s">
        <v>820</v>
      </c>
      <c r="I525" s="29">
        <v>1</v>
      </c>
      <c r="J525" s="30" t="s">
        <v>1008</v>
      </c>
      <c r="K525" s="8" t="s">
        <v>827</v>
      </c>
      <c r="L525" s="284">
        <v>0</v>
      </c>
      <c r="M525" s="382" t="s">
        <v>1010</v>
      </c>
      <c r="R525" s="111"/>
    </row>
    <row r="526" spans="1:18" s="69" customFormat="1" ht="27.75" customHeight="1" x14ac:dyDescent="0.2">
      <c r="A526" s="363"/>
      <c r="B526" s="360"/>
      <c r="C526" s="360"/>
      <c r="D526" s="360"/>
      <c r="E526" s="491"/>
      <c r="F526" s="162" t="s">
        <v>1005</v>
      </c>
      <c r="G526" s="28" t="s">
        <v>1006</v>
      </c>
      <c r="H526" s="372"/>
      <c r="I526" s="29">
        <v>1</v>
      </c>
      <c r="J526" s="30" t="s">
        <v>1009</v>
      </c>
      <c r="K526" s="8" t="s">
        <v>827</v>
      </c>
      <c r="L526" s="284">
        <v>200000</v>
      </c>
      <c r="M526" s="382"/>
      <c r="R526" s="111"/>
    </row>
    <row r="527" spans="1:18" s="69" customFormat="1" ht="23.25" customHeight="1" x14ac:dyDescent="0.2">
      <c r="A527" s="363"/>
      <c r="B527" s="360"/>
      <c r="C527" s="360"/>
      <c r="D527" s="360"/>
      <c r="E527" s="451" t="s">
        <v>811</v>
      </c>
      <c r="F527" s="177" t="s">
        <v>813</v>
      </c>
      <c r="G527" s="371" t="s">
        <v>228</v>
      </c>
      <c r="H527" s="48" t="s">
        <v>821</v>
      </c>
      <c r="I527" s="41">
        <v>1</v>
      </c>
      <c r="J527" s="48" t="s">
        <v>229</v>
      </c>
      <c r="K527" s="207" t="s">
        <v>828</v>
      </c>
      <c r="L527" s="284">
        <v>500000</v>
      </c>
      <c r="M527" s="382"/>
      <c r="R527" s="111"/>
    </row>
    <row r="528" spans="1:18" s="69" customFormat="1" ht="22.5" customHeight="1" x14ac:dyDescent="0.2">
      <c r="A528" s="363"/>
      <c r="B528" s="360"/>
      <c r="C528" s="360"/>
      <c r="D528" s="360"/>
      <c r="E528" s="451"/>
      <c r="F528" s="162" t="s">
        <v>814</v>
      </c>
      <c r="G528" s="372"/>
      <c r="H528" s="30" t="s">
        <v>822</v>
      </c>
      <c r="I528" s="41">
        <v>1</v>
      </c>
      <c r="J528" s="30" t="s">
        <v>816</v>
      </c>
      <c r="K528" s="46" t="s">
        <v>829</v>
      </c>
      <c r="L528" s="284">
        <v>0</v>
      </c>
      <c r="M528" s="382"/>
      <c r="R528" s="111"/>
    </row>
    <row r="529" spans="1:18" s="69" customFormat="1" ht="24" x14ac:dyDescent="0.2">
      <c r="A529" s="363"/>
      <c r="B529" s="360"/>
      <c r="C529" s="360"/>
      <c r="D529" s="360"/>
      <c r="E529" s="451"/>
      <c r="F529" s="162" t="s">
        <v>1000</v>
      </c>
      <c r="G529" s="373"/>
      <c r="H529" s="30" t="s">
        <v>823</v>
      </c>
      <c r="I529" s="12">
        <v>1</v>
      </c>
      <c r="J529" s="30" t="s">
        <v>229</v>
      </c>
      <c r="K529" s="50" t="s">
        <v>832</v>
      </c>
      <c r="L529" s="284">
        <v>0</v>
      </c>
      <c r="M529" s="382"/>
      <c r="R529" s="111"/>
    </row>
    <row r="530" spans="1:18" s="69" customFormat="1" ht="24.75" customHeight="1" x14ac:dyDescent="0.2">
      <c r="A530" s="363"/>
      <c r="B530" s="360"/>
      <c r="C530" s="360"/>
      <c r="D530" s="360"/>
      <c r="E530" s="452" t="s">
        <v>812</v>
      </c>
      <c r="F530" s="86" t="s">
        <v>815</v>
      </c>
      <c r="G530" s="28" t="s">
        <v>367</v>
      </c>
      <c r="H530" s="30" t="s">
        <v>824</v>
      </c>
      <c r="I530" s="12">
        <v>1</v>
      </c>
      <c r="J530" s="30" t="s">
        <v>817</v>
      </c>
      <c r="K530" s="348" t="s">
        <v>830</v>
      </c>
      <c r="L530" s="284">
        <v>80000</v>
      </c>
      <c r="M530" s="382"/>
      <c r="R530" s="111"/>
    </row>
    <row r="531" spans="1:18" s="69" customFormat="1" ht="23.25" customHeight="1" x14ac:dyDescent="0.2">
      <c r="A531" s="363"/>
      <c r="B531" s="360"/>
      <c r="C531" s="360"/>
      <c r="D531" s="360"/>
      <c r="E531" s="452"/>
      <c r="F531" s="175" t="s">
        <v>1001</v>
      </c>
      <c r="G531" s="30" t="s">
        <v>1007</v>
      </c>
      <c r="H531" s="30" t="s">
        <v>826</v>
      </c>
      <c r="I531" s="12">
        <v>1</v>
      </c>
      <c r="J531" s="30" t="s">
        <v>819</v>
      </c>
      <c r="K531" s="251" t="s">
        <v>831</v>
      </c>
      <c r="L531" s="284">
        <v>0</v>
      </c>
      <c r="M531" s="382"/>
      <c r="R531" s="111"/>
    </row>
    <row r="532" spans="1:18" s="69" customFormat="1" ht="36.75" customHeight="1" x14ac:dyDescent="0.2">
      <c r="A532" s="385"/>
      <c r="B532" s="384"/>
      <c r="C532" s="384"/>
      <c r="D532" s="384"/>
      <c r="E532" s="452"/>
      <c r="F532" s="176" t="s">
        <v>1002</v>
      </c>
      <c r="G532" s="48" t="s">
        <v>856</v>
      </c>
      <c r="H532" s="48" t="s">
        <v>825</v>
      </c>
      <c r="I532" s="132">
        <v>1</v>
      </c>
      <c r="J532" s="48" t="s">
        <v>818</v>
      </c>
      <c r="K532" s="251" t="s">
        <v>857</v>
      </c>
      <c r="L532" s="284">
        <v>30000</v>
      </c>
      <c r="M532" s="382"/>
      <c r="R532" s="111"/>
    </row>
    <row r="533" spans="1:18" s="69" customFormat="1" ht="12" customHeight="1" x14ac:dyDescent="0.2">
      <c r="A533" s="334"/>
      <c r="B533" s="94"/>
      <c r="C533" s="94"/>
      <c r="D533" s="133"/>
      <c r="E533" s="51"/>
      <c r="F533" s="127"/>
      <c r="G533" s="108"/>
      <c r="H533" s="245"/>
      <c r="I533" s="124"/>
      <c r="J533" s="124"/>
      <c r="K533" s="109"/>
      <c r="L533" s="300"/>
      <c r="M533" s="335"/>
      <c r="R533" s="111"/>
    </row>
    <row r="534" spans="1:18" s="69" customFormat="1" ht="30.75" customHeight="1" x14ac:dyDescent="0.2">
      <c r="A534" s="412" t="s">
        <v>475</v>
      </c>
      <c r="B534" s="524" t="s">
        <v>476</v>
      </c>
      <c r="C534" s="359" t="s">
        <v>533</v>
      </c>
      <c r="D534" s="524" t="s">
        <v>1299</v>
      </c>
      <c r="E534" s="367" t="s">
        <v>214</v>
      </c>
      <c r="F534" s="19" t="s">
        <v>215</v>
      </c>
      <c r="G534" s="371" t="s">
        <v>115</v>
      </c>
      <c r="H534" s="417" t="s">
        <v>594</v>
      </c>
      <c r="I534" s="391">
        <v>1</v>
      </c>
      <c r="J534" s="505" t="s">
        <v>166</v>
      </c>
      <c r="K534" s="46" t="s">
        <v>484</v>
      </c>
      <c r="L534" s="589">
        <v>0</v>
      </c>
      <c r="M534" s="381" t="s">
        <v>429</v>
      </c>
      <c r="R534" s="111"/>
    </row>
    <row r="535" spans="1:18" s="69" customFormat="1" ht="22.5" customHeight="1" x14ac:dyDescent="0.2">
      <c r="A535" s="413"/>
      <c r="B535" s="525"/>
      <c r="C535" s="360"/>
      <c r="D535" s="525"/>
      <c r="E535" s="456"/>
      <c r="F535" s="19" t="s">
        <v>216</v>
      </c>
      <c r="G535" s="372"/>
      <c r="H535" s="418"/>
      <c r="I535" s="392"/>
      <c r="J535" s="506"/>
      <c r="K535" s="388" t="s">
        <v>485</v>
      </c>
      <c r="L535" s="590"/>
      <c r="M535" s="382"/>
      <c r="R535" s="111"/>
    </row>
    <row r="536" spans="1:18" s="69" customFormat="1" ht="24" x14ac:dyDescent="0.2">
      <c r="A536" s="413"/>
      <c r="B536" s="525"/>
      <c r="C536" s="360"/>
      <c r="D536" s="525"/>
      <c r="E536" s="456"/>
      <c r="F536" s="19" t="s">
        <v>217</v>
      </c>
      <c r="G536" s="372"/>
      <c r="H536" s="418"/>
      <c r="I536" s="392"/>
      <c r="J536" s="506"/>
      <c r="K536" s="389"/>
      <c r="L536" s="590"/>
      <c r="M536" s="382"/>
      <c r="R536" s="111"/>
    </row>
    <row r="537" spans="1:18" s="69" customFormat="1" ht="24" x14ac:dyDescent="0.2">
      <c r="A537" s="413"/>
      <c r="B537" s="525"/>
      <c r="C537" s="384"/>
      <c r="D537" s="525"/>
      <c r="E537" s="456"/>
      <c r="F537" s="19" t="s">
        <v>218</v>
      </c>
      <c r="G537" s="372"/>
      <c r="H537" s="419"/>
      <c r="I537" s="392"/>
      <c r="J537" s="507"/>
      <c r="K537" s="390"/>
      <c r="L537" s="591"/>
      <c r="M537" s="382"/>
      <c r="R537" s="111"/>
    </row>
    <row r="538" spans="1:18" s="69" customFormat="1" ht="17.25" customHeight="1" x14ac:dyDescent="0.2">
      <c r="A538" s="413"/>
      <c r="B538" s="525"/>
      <c r="C538" s="359" t="s">
        <v>541</v>
      </c>
      <c r="D538" s="525"/>
      <c r="E538" s="456" t="s">
        <v>112</v>
      </c>
      <c r="F538" s="44" t="s">
        <v>158</v>
      </c>
      <c r="G538" s="631" t="s">
        <v>1373</v>
      </c>
      <c r="H538" s="417" t="s">
        <v>595</v>
      </c>
      <c r="I538" s="391">
        <v>1</v>
      </c>
      <c r="J538" s="447" t="s">
        <v>162</v>
      </c>
      <c r="K538" s="388" t="s">
        <v>1300</v>
      </c>
      <c r="L538" s="581">
        <f>500000*1.3</f>
        <v>650000</v>
      </c>
      <c r="M538" s="382"/>
      <c r="R538" s="70"/>
    </row>
    <row r="539" spans="1:18" s="69" customFormat="1" ht="11.25" customHeight="1" x14ac:dyDescent="0.2">
      <c r="A539" s="413"/>
      <c r="B539" s="525"/>
      <c r="C539" s="360"/>
      <c r="D539" s="525"/>
      <c r="E539" s="456"/>
      <c r="F539" s="44" t="s">
        <v>159</v>
      </c>
      <c r="G539" s="632"/>
      <c r="H539" s="418"/>
      <c r="I539" s="392"/>
      <c r="J539" s="447"/>
      <c r="K539" s="389"/>
      <c r="L539" s="582"/>
      <c r="M539" s="382"/>
      <c r="R539" s="70"/>
    </row>
    <row r="540" spans="1:18" s="69" customFormat="1" ht="26.25" customHeight="1" x14ac:dyDescent="0.2">
      <c r="A540" s="413"/>
      <c r="B540" s="525"/>
      <c r="C540" s="360"/>
      <c r="D540" s="525"/>
      <c r="E540" s="456"/>
      <c r="F540" s="44" t="s">
        <v>160</v>
      </c>
      <c r="G540" s="632"/>
      <c r="H540" s="418"/>
      <c r="I540" s="392"/>
      <c r="J540" s="447"/>
      <c r="K540" s="389"/>
      <c r="L540" s="582"/>
      <c r="M540" s="382"/>
      <c r="R540" s="70"/>
    </row>
    <row r="541" spans="1:18" s="69" customFormat="1" x14ac:dyDescent="0.2">
      <c r="A541" s="413"/>
      <c r="B541" s="525"/>
      <c r="C541" s="360"/>
      <c r="D541" s="525"/>
      <c r="E541" s="456"/>
      <c r="F541" s="44" t="s">
        <v>161</v>
      </c>
      <c r="G541" s="632"/>
      <c r="H541" s="418"/>
      <c r="I541" s="392"/>
      <c r="J541" s="447"/>
      <c r="K541" s="389"/>
      <c r="L541" s="582"/>
      <c r="M541" s="382"/>
      <c r="R541" s="70"/>
    </row>
    <row r="542" spans="1:18" s="69" customFormat="1" ht="24" x14ac:dyDescent="0.2">
      <c r="A542" s="413"/>
      <c r="B542" s="525"/>
      <c r="C542" s="360"/>
      <c r="D542" s="525"/>
      <c r="E542" s="456"/>
      <c r="F542" s="44" t="s">
        <v>544</v>
      </c>
      <c r="G542" s="632"/>
      <c r="H542" s="418"/>
      <c r="I542" s="392"/>
      <c r="J542" s="447"/>
      <c r="K542" s="389"/>
      <c r="L542" s="582"/>
      <c r="M542" s="382"/>
      <c r="R542" s="70"/>
    </row>
    <row r="543" spans="1:18" s="69" customFormat="1" x14ac:dyDescent="0.2">
      <c r="A543" s="413"/>
      <c r="B543" s="525"/>
      <c r="C543" s="360"/>
      <c r="D543" s="525"/>
      <c r="E543" s="456"/>
      <c r="F543" s="17" t="s">
        <v>498</v>
      </c>
      <c r="G543" s="633"/>
      <c r="H543" s="419"/>
      <c r="I543" s="428"/>
      <c r="J543" s="447"/>
      <c r="K543" s="390"/>
      <c r="L543" s="583"/>
      <c r="M543" s="382"/>
      <c r="R543" s="70"/>
    </row>
    <row r="544" spans="1:18" s="69" customFormat="1" ht="15" customHeight="1" x14ac:dyDescent="0.2">
      <c r="A544" s="413"/>
      <c r="B544" s="525"/>
      <c r="C544" s="360"/>
      <c r="D544" s="525"/>
      <c r="E544" s="523" t="s">
        <v>588</v>
      </c>
      <c r="F544" s="17" t="s">
        <v>589</v>
      </c>
      <c r="G544" s="631" t="s">
        <v>1374</v>
      </c>
      <c r="H544" s="417" t="s">
        <v>595</v>
      </c>
      <c r="I544" s="391">
        <v>1</v>
      </c>
      <c r="J544" s="368" t="s">
        <v>162</v>
      </c>
      <c r="K544" s="388" t="s">
        <v>1300</v>
      </c>
      <c r="L544" s="581">
        <v>1200000</v>
      </c>
      <c r="M544" s="382"/>
      <c r="R544" s="70"/>
    </row>
    <row r="545" spans="1:19" s="69" customFormat="1" ht="24" x14ac:dyDescent="0.2">
      <c r="A545" s="413"/>
      <c r="B545" s="525"/>
      <c r="C545" s="360"/>
      <c r="D545" s="525"/>
      <c r="E545" s="523"/>
      <c r="F545" s="17" t="s">
        <v>590</v>
      </c>
      <c r="G545" s="632"/>
      <c r="H545" s="418"/>
      <c r="I545" s="369"/>
      <c r="J545" s="369"/>
      <c r="K545" s="389"/>
      <c r="L545" s="582"/>
      <c r="M545" s="382"/>
      <c r="R545" s="70"/>
    </row>
    <row r="546" spans="1:19" s="69" customFormat="1" ht="11.25" customHeight="1" x14ac:dyDescent="0.2">
      <c r="A546" s="413"/>
      <c r="B546" s="525"/>
      <c r="C546" s="360"/>
      <c r="D546" s="525"/>
      <c r="E546" s="523"/>
      <c r="F546" s="17" t="s">
        <v>591</v>
      </c>
      <c r="G546" s="632"/>
      <c r="H546" s="418"/>
      <c r="I546" s="369"/>
      <c r="J546" s="369"/>
      <c r="K546" s="389"/>
      <c r="L546" s="582"/>
      <c r="M546" s="382"/>
      <c r="R546" s="70"/>
    </row>
    <row r="547" spans="1:19" s="69" customFormat="1" ht="11.25" customHeight="1" x14ac:dyDescent="0.2">
      <c r="A547" s="413"/>
      <c r="B547" s="525"/>
      <c r="C547" s="360"/>
      <c r="D547" s="525"/>
      <c r="E547" s="523"/>
      <c r="F547" s="17" t="s">
        <v>592</v>
      </c>
      <c r="G547" s="632"/>
      <c r="H547" s="418"/>
      <c r="I547" s="369"/>
      <c r="J547" s="369"/>
      <c r="K547" s="389"/>
      <c r="L547" s="582"/>
      <c r="M547" s="382"/>
      <c r="R547" s="70"/>
    </row>
    <row r="548" spans="1:19" s="69" customFormat="1" ht="11.25" customHeight="1" x14ac:dyDescent="0.2">
      <c r="A548" s="413"/>
      <c r="B548" s="525"/>
      <c r="C548" s="360"/>
      <c r="D548" s="525"/>
      <c r="E548" s="523"/>
      <c r="F548" s="17" t="s">
        <v>593</v>
      </c>
      <c r="G548" s="632"/>
      <c r="H548" s="418"/>
      <c r="I548" s="369"/>
      <c r="J548" s="369"/>
      <c r="K548" s="389"/>
      <c r="L548" s="582"/>
      <c r="M548" s="382"/>
      <c r="R548" s="70"/>
    </row>
    <row r="549" spans="1:19" s="69" customFormat="1" ht="11.25" customHeight="1" x14ac:dyDescent="0.2">
      <c r="A549" s="413"/>
      <c r="B549" s="525"/>
      <c r="C549" s="360"/>
      <c r="D549" s="525"/>
      <c r="E549" s="523"/>
      <c r="F549" s="17" t="s">
        <v>498</v>
      </c>
      <c r="G549" s="633"/>
      <c r="H549" s="418"/>
      <c r="I549" s="370"/>
      <c r="J549" s="369"/>
      <c r="K549" s="390"/>
      <c r="L549" s="583"/>
      <c r="M549" s="382"/>
      <c r="R549" s="70"/>
    </row>
    <row r="550" spans="1:19" s="69" customFormat="1" ht="30" hidden="1" customHeight="1" x14ac:dyDescent="0.2">
      <c r="A550" s="413"/>
      <c r="B550" s="525"/>
      <c r="C550" s="360"/>
      <c r="D550" s="525"/>
      <c r="E550" s="59"/>
      <c r="F550" s="53" t="s">
        <v>498</v>
      </c>
      <c r="G550" s="55"/>
      <c r="H550" s="419"/>
      <c r="I550" s="58"/>
      <c r="J550" s="58"/>
      <c r="K550" s="78"/>
      <c r="L550" s="279"/>
      <c r="M550" s="382"/>
      <c r="R550" s="70"/>
    </row>
    <row r="551" spans="1:19" s="69" customFormat="1" ht="17.25" customHeight="1" x14ac:dyDescent="0.2">
      <c r="A551" s="413"/>
      <c r="B551" s="525"/>
      <c r="C551" s="360"/>
      <c r="D551" s="525"/>
      <c r="E551" s="365" t="s">
        <v>474</v>
      </c>
      <c r="F551" s="44" t="s">
        <v>163</v>
      </c>
      <c r="G551" s="368" t="s">
        <v>115</v>
      </c>
      <c r="H551" s="48"/>
      <c r="I551" s="391">
        <v>1</v>
      </c>
      <c r="J551" s="52"/>
      <c r="K551" s="47"/>
      <c r="L551" s="393">
        <v>0</v>
      </c>
      <c r="M551" s="382"/>
      <c r="R551" s="70"/>
    </row>
    <row r="552" spans="1:19" s="69" customFormat="1" ht="22.5" customHeight="1" x14ac:dyDescent="0.2">
      <c r="A552" s="413"/>
      <c r="B552" s="525"/>
      <c r="C552" s="360"/>
      <c r="D552" s="525"/>
      <c r="E552" s="366"/>
      <c r="F552" s="44" t="s">
        <v>164</v>
      </c>
      <c r="G552" s="369"/>
      <c r="H552" s="372" t="s">
        <v>133</v>
      </c>
      <c r="I552" s="369"/>
      <c r="J552" s="369" t="s">
        <v>162</v>
      </c>
      <c r="K552" s="78" t="s">
        <v>483</v>
      </c>
      <c r="L552" s="394"/>
      <c r="M552" s="382"/>
      <c r="R552" s="70"/>
    </row>
    <row r="553" spans="1:19" s="69" customFormat="1" ht="25.5" customHeight="1" x14ac:dyDescent="0.2">
      <c r="A553" s="413"/>
      <c r="B553" s="525"/>
      <c r="C553" s="360"/>
      <c r="D553" s="525"/>
      <c r="E553" s="367"/>
      <c r="F553" s="44" t="s">
        <v>165</v>
      </c>
      <c r="G553" s="369"/>
      <c r="H553" s="372"/>
      <c r="I553" s="369"/>
      <c r="J553" s="370"/>
      <c r="K553" s="217"/>
      <c r="L553" s="395"/>
      <c r="M553" s="382"/>
      <c r="R553" s="70"/>
    </row>
    <row r="554" spans="1:19" s="69" customFormat="1" ht="25.5" customHeight="1" x14ac:dyDescent="0.2">
      <c r="A554" s="413"/>
      <c r="B554" s="525"/>
      <c r="C554" s="360"/>
      <c r="D554" s="525"/>
      <c r="E554" s="365" t="s">
        <v>113</v>
      </c>
      <c r="F554" s="44" t="s">
        <v>167</v>
      </c>
      <c r="G554" s="368" t="s">
        <v>115</v>
      </c>
      <c r="H554" s="417" t="s">
        <v>594</v>
      </c>
      <c r="I554" s="391">
        <v>1</v>
      </c>
      <c r="J554" s="368" t="s">
        <v>162</v>
      </c>
      <c r="K554" s="252" t="s">
        <v>1028</v>
      </c>
      <c r="L554" s="393">
        <v>0</v>
      </c>
      <c r="M554" s="382"/>
      <c r="R554" s="70"/>
    </row>
    <row r="555" spans="1:19" s="69" customFormat="1" ht="23.25" customHeight="1" x14ac:dyDescent="0.2">
      <c r="A555" s="413"/>
      <c r="B555" s="525"/>
      <c r="C555" s="360"/>
      <c r="D555" s="525"/>
      <c r="E555" s="366"/>
      <c r="F555" s="44" t="s">
        <v>168</v>
      </c>
      <c r="G555" s="369"/>
      <c r="H555" s="418"/>
      <c r="I555" s="392"/>
      <c r="J555" s="369"/>
      <c r="K555" s="252" t="s">
        <v>1301</v>
      </c>
      <c r="L555" s="394"/>
      <c r="M555" s="382"/>
      <c r="R555" s="135"/>
    </row>
    <row r="556" spans="1:19" s="69" customFormat="1" x14ac:dyDescent="0.2">
      <c r="A556" s="413"/>
      <c r="B556" s="525"/>
      <c r="C556" s="360"/>
      <c r="D556" s="525"/>
      <c r="E556" s="366"/>
      <c r="F556" s="44" t="s">
        <v>169</v>
      </c>
      <c r="G556" s="369"/>
      <c r="H556" s="418"/>
      <c r="I556" s="392"/>
      <c r="J556" s="369"/>
      <c r="K556" s="253" t="s">
        <v>1029</v>
      </c>
      <c r="L556" s="394"/>
      <c r="M556" s="382"/>
      <c r="R556" s="135"/>
    </row>
    <row r="557" spans="1:19" s="69" customFormat="1" ht="24" x14ac:dyDescent="0.2">
      <c r="A557" s="685"/>
      <c r="B557" s="684"/>
      <c r="C557" s="384"/>
      <c r="D557" s="684"/>
      <c r="E557" s="366"/>
      <c r="F557" s="88" t="s">
        <v>219</v>
      </c>
      <c r="G557" s="369"/>
      <c r="H557" s="419"/>
      <c r="I557" s="392"/>
      <c r="J557" s="369"/>
      <c r="K557" s="253" t="s">
        <v>1030</v>
      </c>
      <c r="L557" s="394"/>
      <c r="M557" s="382"/>
      <c r="R557" s="136"/>
    </row>
    <row r="558" spans="1:19" s="143" customFormat="1" x14ac:dyDescent="0.2">
      <c r="A558" s="349"/>
      <c r="B558" s="82"/>
      <c r="C558" s="82"/>
      <c r="D558" s="82"/>
      <c r="E558" s="137"/>
      <c r="F558" s="138"/>
      <c r="G558" s="139"/>
      <c r="H558" s="43"/>
      <c r="I558" s="140"/>
      <c r="J558" s="139"/>
      <c r="K558" s="254"/>
      <c r="L558" s="301"/>
      <c r="M558" s="350"/>
      <c r="N558" s="141"/>
      <c r="O558" s="141"/>
      <c r="P558" s="141"/>
      <c r="Q558" s="141"/>
      <c r="R558" s="142"/>
      <c r="S558" s="141"/>
    </row>
    <row r="559" spans="1:19" s="141" customFormat="1" ht="36" customHeight="1" x14ac:dyDescent="0.2">
      <c r="A559" s="363" t="s">
        <v>252</v>
      </c>
      <c r="B559" s="360" t="s">
        <v>253</v>
      </c>
      <c r="C559" s="359" t="s">
        <v>529</v>
      </c>
      <c r="D559" s="360" t="s">
        <v>982</v>
      </c>
      <c r="E559" s="503" t="s">
        <v>1308</v>
      </c>
      <c r="F559" s="42" t="s">
        <v>626</v>
      </c>
      <c r="G559" s="447" t="s">
        <v>653</v>
      </c>
      <c r="H559" s="417" t="s">
        <v>1307</v>
      </c>
      <c r="I559" s="428">
        <v>1</v>
      </c>
      <c r="J559" s="447" t="s">
        <v>1053</v>
      </c>
      <c r="K559" s="513" t="s">
        <v>1302</v>
      </c>
      <c r="L559" s="284">
        <v>0</v>
      </c>
      <c r="M559" s="381" t="s">
        <v>1303</v>
      </c>
      <c r="R559" s="142"/>
    </row>
    <row r="560" spans="1:19" s="141" customFormat="1" ht="36" customHeight="1" x14ac:dyDescent="0.2">
      <c r="A560" s="363"/>
      <c r="B560" s="360"/>
      <c r="C560" s="360"/>
      <c r="D560" s="360"/>
      <c r="E560" s="503"/>
      <c r="F560" s="15" t="s">
        <v>627</v>
      </c>
      <c r="G560" s="447"/>
      <c r="H560" s="418"/>
      <c r="I560" s="517"/>
      <c r="J560" s="447"/>
      <c r="K560" s="514" t="s">
        <v>1019</v>
      </c>
      <c r="L560" s="284">
        <v>0</v>
      </c>
      <c r="M560" s="382"/>
      <c r="R560" s="142"/>
    </row>
    <row r="561" spans="1:18" s="141" customFormat="1" ht="24" x14ac:dyDescent="0.2">
      <c r="A561" s="363"/>
      <c r="B561" s="360"/>
      <c r="C561" s="360"/>
      <c r="D561" s="360"/>
      <c r="E561" s="503"/>
      <c r="F561" s="15" t="s">
        <v>628</v>
      </c>
      <c r="G561" s="447"/>
      <c r="H561" s="418"/>
      <c r="I561" s="517"/>
      <c r="J561" s="447"/>
      <c r="K561" s="514"/>
      <c r="L561" s="284">
        <v>0</v>
      </c>
      <c r="M561" s="382"/>
      <c r="R561" s="144"/>
    </row>
    <row r="562" spans="1:18" s="141" customFormat="1" ht="24" x14ac:dyDescent="0.2">
      <c r="A562" s="363"/>
      <c r="B562" s="360"/>
      <c r="C562" s="360"/>
      <c r="D562" s="360"/>
      <c r="E562" s="503"/>
      <c r="F562" s="15" t="s">
        <v>629</v>
      </c>
      <c r="G562" s="447"/>
      <c r="H562" s="418"/>
      <c r="I562" s="517"/>
      <c r="J562" s="447"/>
      <c r="K562" s="514" t="s">
        <v>1020</v>
      </c>
      <c r="L562" s="284">
        <v>0</v>
      </c>
      <c r="M562" s="382"/>
      <c r="R562" s="144"/>
    </row>
    <row r="563" spans="1:18" s="141" customFormat="1" ht="24" x14ac:dyDescent="0.2">
      <c r="A563" s="363"/>
      <c r="B563" s="360"/>
      <c r="C563" s="360"/>
      <c r="D563" s="360"/>
      <c r="E563" s="503"/>
      <c r="F563" s="15" t="s">
        <v>630</v>
      </c>
      <c r="G563" s="447"/>
      <c r="H563" s="418"/>
      <c r="I563" s="517"/>
      <c r="J563" s="447"/>
      <c r="K563" s="514"/>
      <c r="L563" s="284">
        <v>0</v>
      </c>
      <c r="M563" s="382"/>
      <c r="R563" s="144"/>
    </row>
    <row r="564" spans="1:18" s="141" customFormat="1" ht="48" x14ac:dyDescent="0.2">
      <c r="A564" s="363"/>
      <c r="B564" s="360"/>
      <c r="C564" s="360"/>
      <c r="D564" s="360"/>
      <c r="E564" s="503"/>
      <c r="F564" s="15" t="s">
        <v>631</v>
      </c>
      <c r="G564" s="447"/>
      <c r="H564" s="418"/>
      <c r="I564" s="517"/>
      <c r="J564" s="447"/>
      <c r="K564" s="514"/>
      <c r="L564" s="284">
        <v>0</v>
      </c>
      <c r="M564" s="382"/>
      <c r="R564" s="144"/>
    </row>
    <row r="565" spans="1:18" s="141" customFormat="1" ht="24" x14ac:dyDescent="0.2">
      <c r="A565" s="363"/>
      <c r="B565" s="360"/>
      <c r="C565" s="360"/>
      <c r="D565" s="360"/>
      <c r="E565" s="503"/>
      <c r="F565" s="15" t="s">
        <v>632</v>
      </c>
      <c r="G565" s="447"/>
      <c r="H565" s="418"/>
      <c r="I565" s="517"/>
      <c r="J565" s="447"/>
      <c r="K565" s="514"/>
      <c r="L565" s="284">
        <v>0</v>
      </c>
      <c r="M565" s="382"/>
      <c r="R565" s="144"/>
    </row>
    <row r="566" spans="1:18" s="141" customFormat="1" ht="24" x14ac:dyDescent="0.2">
      <c r="A566" s="363"/>
      <c r="B566" s="360"/>
      <c r="C566" s="360"/>
      <c r="D566" s="360"/>
      <c r="E566" s="503"/>
      <c r="F566" s="15" t="s">
        <v>633</v>
      </c>
      <c r="G566" s="447"/>
      <c r="H566" s="419"/>
      <c r="I566" s="517"/>
      <c r="J566" s="447"/>
      <c r="K566" s="515"/>
      <c r="L566" s="284">
        <v>0</v>
      </c>
      <c r="M566" s="382"/>
      <c r="R566" s="144"/>
    </row>
    <row r="567" spans="1:18" s="69" customFormat="1" ht="15" customHeight="1" x14ac:dyDescent="0.2">
      <c r="A567" s="363"/>
      <c r="B567" s="360"/>
      <c r="C567" s="360"/>
      <c r="D567" s="360"/>
      <c r="E567" s="503" t="s">
        <v>622</v>
      </c>
      <c r="F567" s="15" t="s">
        <v>634</v>
      </c>
      <c r="G567" s="447" t="s">
        <v>653</v>
      </c>
      <c r="H567" s="417" t="s">
        <v>1306</v>
      </c>
      <c r="I567" s="517">
        <v>1</v>
      </c>
      <c r="J567" s="368" t="s">
        <v>1053</v>
      </c>
      <c r="K567" s="513" t="s">
        <v>1021</v>
      </c>
      <c r="L567" s="284">
        <v>0</v>
      </c>
      <c r="M567" s="382"/>
      <c r="R567" s="111"/>
    </row>
    <row r="568" spans="1:18" s="69" customFormat="1" ht="12" customHeight="1" x14ac:dyDescent="0.2">
      <c r="A568" s="363"/>
      <c r="B568" s="360"/>
      <c r="C568" s="360"/>
      <c r="D568" s="360"/>
      <c r="E568" s="503"/>
      <c r="F568" s="15" t="s">
        <v>635</v>
      </c>
      <c r="G568" s="447"/>
      <c r="H568" s="418"/>
      <c r="I568" s="517"/>
      <c r="J568" s="369"/>
      <c r="K568" s="514"/>
      <c r="L568" s="284">
        <v>0</v>
      </c>
      <c r="M568" s="382"/>
      <c r="R568" s="111"/>
    </row>
    <row r="569" spans="1:18" s="69" customFormat="1" ht="24" x14ac:dyDescent="0.2">
      <c r="A569" s="363"/>
      <c r="B569" s="360"/>
      <c r="C569" s="360"/>
      <c r="D569" s="360"/>
      <c r="E569" s="503"/>
      <c r="F569" s="15" t="s">
        <v>636</v>
      </c>
      <c r="G569" s="447"/>
      <c r="H569" s="418"/>
      <c r="I569" s="517"/>
      <c r="J569" s="369"/>
      <c r="K569" s="514"/>
      <c r="L569" s="284">
        <v>0</v>
      </c>
      <c r="M569" s="382"/>
      <c r="R569" s="111"/>
    </row>
    <row r="570" spans="1:18" s="69" customFormat="1" ht="45.75" customHeight="1" x14ac:dyDescent="0.2">
      <c r="A570" s="363"/>
      <c r="B570" s="360"/>
      <c r="C570" s="360"/>
      <c r="D570" s="360"/>
      <c r="E570" s="503"/>
      <c r="F570" s="15" t="s">
        <v>851</v>
      </c>
      <c r="G570" s="447"/>
      <c r="H570" s="418"/>
      <c r="I570" s="517"/>
      <c r="J570" s="369"/>
      <c r="K570" s="514"/>
      <c r="L570" s="284">
        <v>0</v>
      </c>
      <c r="M570" s="382"/>
      <c r="R570" s="111"/>
    </row>
    <row r="571" spans="1:18" s="69" customFormat="1" ht="36" x14ac:dyDescent="0.2">
      <c r="A571" s="363"/>
      <c r="B571" s="360"/>
      <c r="C571" s="360"/>
      <c r="D571" s="360"/>
      <c r="E571" s="503"/>
      <c r="F571" s="15" t="s">
        <v>637</v>
      </c>
      <c r="G571" s="447"/>
      <c r="H571" s="418"/>
      <c r="I571" s="517"/>
      <c r="J571" s="369"/>
      <c r="K571" s="514"/>
      <c r="L571" s="284">
        <v>0</v>
      </c>
      <c r="M571" s="382"/>
      <c r="R571" s="111"/>
    </row>
    <row r="572" spans="1:18" s="69" customFormat="1" ht="40.5" customHeight="1" x14ac:dyDescent="0.2">
      <c r="A572" s="363"/>
      <c r="B572" s="360"/>
      <c r="C572" s="360"/>
      <c r="D572" s="360"/>
      <c r="E572" s="503"/>
      <c r="F572" s="15" t="s">
        <v>638</v>
      </c>
      <c r="G572" s="447"/>
      <c r="H572" s="419"/>
      <c r="I572" s="517"/>
      <c r="J572" s="370"/>
      <c r="K572" s="514"/>
      <c r="L572" s="284">
        <v>0</v>
      </c>
      <c r="M572" s="382"/>
      <c r="R572" s="111"/>
    </row>
    <row r="573" spans="1:18" s="69" customFormat="1" ht="27.75" customHeight="1" x14ac:dyDescent="0.2">
      <c r="A573" s="363"/>
      <c r="B573" s="360"/>
      <c r="C573" s="360"/>
      <c r="D573" s="360"/>
      <c r="E573" s="503" t="s">
        <v>1309</v>
      </c>
      <c r="F573" s="15" t="s">
        <v>639</v>
      </c>
      <c r="G573" s="447" t="s">
        <v>653</v>
      </c>
      <c r="H573" s="417" t="s">
        <v>1305</v>
      </c>
      <c r="I573" s="517">
        <v>1</v>
      </c>
      <c r="J573" s="447" t="s">
        <v>1053</v>
      </c>
      <c r="K573" s="513" t="s">
        <v>1022</v>
      </c>
      <c r="L573" s="284">
        <v>0</v>
      </c>
      <c r="M573" s="382"/>
      <c r="R573" s="111"/>
    </row>
    <row r="574" spans="1:18" s="69" customFormat="1" ht="12" customHeight="1" x14ac:dyDescent="0.2">
      <c r="A574" s="363"/>
      <c r="B574" s="360"/>
      <c r="C574" s="360"/>
      <c r="D574" s="360"/>
      <c r="E574" s="503"/>
      <c r="F574" s="15" t="s">
        <v>640</v>
      </c>
      <c r="G574" s="447"/>
      <c r="H574" s="418"/>
      <c r="I574" s="517"/>
      <c r="J574" s="447"/>
      <c r="K574" s="514"/>
      <c r="L574" s="284">
        <v>0</v>
      </c>
      <c r="M574" s="382"/>
      <c r="R574" s="111"/>
    </row>
    <row r="575" spans="1:18" s="69" customFormat="1" x14ac:dyDescent="0.2">
      <c r="A575" s="363"/>
      <c r="B575" s="360"/>
      <c r="C575" s="360"/>
      <c r="D575" s="360"/>
      <c r="E575" s="503"/>
      <c r="F575" s="15" t="s">
        <v>641</v>
      </c>
      <c r="G575" s="447"/>
      <c r="H575" s="418"/>
      <c r="I575" s="517"/>
      <c r="J575" s="447"/>
      <c r="K575" s="514"/>
      <c r="L575" s="284">
        <v>0</v>
      </c>
      <c r="M575" s="382"/>
      <c r="R575" s="111"/>
    </row>
    <row r="576" spans="1:18" s="69" customFormat="1" ht="24" x14ac:dyDescent="0.2">
      <c r="A576" s="363"/>
      <c r="B576" s="360"/>
      <c r="C576" s="360"/>
      <c r="D576" s="360"/>
      <c r="E576" s="503"/>
      <c r="F576" s="15" t="s">
        <v>852</v>
      </c>
      <c r="G576" s="447"/>
      <c r="H576" s="419"/>
      <c r="I576" s="517"/>
      <c r="J576" s="447"/>
      <c r="K576" s="514"/>
      <c r="L576" s="284">
        <v>0</v>
      </c>
      <c r="M576" s="382"/>
      <c r="R576" s="111"/>
    </row>
    <row r="577" spans="1:18" s="69" customFormat="1" ht="15" customHeight="1" x14ac:dyDescent="0.2">
      <c r="A577" s="363"/>
      <c r="B577" s="360"/>
      <c r="C577" s="360"/>
      <c r="D577" s="360"/>
      <c r="E577" s="503" t="s">
        <v>1310</v>
      </c>
      <c r="F577" s="15" t="s">
        <v>642</v>
      </c>
      <c r="G577" s="447" t="s">
        <v>653</v>
      </c>
      <c r="H577" s="417" t="s">
        <v>1304</v>
      </c>
      <c r="I577" s="517">
        <v>1</v>
      </c>
      <c r="J577" s="368" t="s">
        <v>1053</v>
      </c>
      <c r="K577" s="513" t="s">
        <v>1023</v>
      </c>
      <c r="L577" s="284">
        <v>0</v>
      </c>
      <c r="M577" s="382"/>
      <c r="R577" s="111"/>
    </row>
    <row r="578" spans="1:18" s="69" customFormat="1" ht="12" customHeight="1" x14ac:dyDescent="0.2">
      <c r="A578" s="363"/>
      <c r="B578" s="360"/>
      <c r="C578" s="360"/>
      <c r="D578" s="360"/>
      <c r="E578" s="503"/>
      <c r="F578" s="15" t="s">
        <v>643</v>
      </c>
      <c r="G578" s="447"/>
      <c r="H578" s="418"/>
      <c r="I578" s="517"/>
      <c r="J578" s="369"/>
      <c r="K578" s="514"/>
      <c r="L578" s="284">
        <v>0</v>
      </c>
      <c r="M578" s="382"/>
      <c r="R578" s="111"/>
    </row>
    <row r="579" spans="1:18" s="69" customFormat="1" ht="15" customHeight="1" x14ac:dyDescent="0.2">
      <c r="A579" s="363"/>
      <c r="B579" s="360"/>
      <c r="C579" s="360"/>
      <c r="D579" s="360"/>
      <c r="E579" s="503"/>
      <c r="F579" s="15" t="s">
        <v>644</v>
      </c>
      <c r="G579" s="447"/>
      <c r="H579" s="418"/>
      <c r="I579" s="517"/>
      <c r="J579" s="369"/>
      <c r="K579" s="514"/>
      <c r="L579" s="284">
        <v>0</v>
      </c>
      <c r="M579" s="382"/>
      <c r="R579" s="111"/>
    </row>
    <row r="580" spans="1:18" s="69" customFormat="1" ht="15" customHeight="1" x14ac:dyDescent="0.2">
      <c r="A580" s="363"/>
      <c r="B580" s="360"/>
      <c r="C580" s="360"/>
      <c r="D580" s="360"/>
      <c r="E580" s="503"/>
      <c r="F580" s="15" t="s">
        <v>645</v>
      </c>
      <c r="G580" s="447"/>
      <c r="H580" s="418"/>
      <c r="I580" s="517"/>
      <c r="J580" s="369"/>
      <c r="K580" s="514"/>
      <c r="L580" s="284">
        <v>0</v>
      </c>
      <c r="M580" s="382"/>
      <c r="R580" s="111"/>
    </row>
    <row r="581" spans="1:18" s="69" customFormat="1" ht="15" customHeight="1" x14ac:dyDescent="0.2">
      <c r="A581" s="363"/>
      <c r="B581" s="360"/>
      <c r="C581" s="360"/>
      <c r="D581" s="360"/>
      <c r="E581" s="503"/>
      <c r="F581" s="15" t="s">
        <v>646</v>
      </c>
      <c r="G581" s="447"/>
      <c r="H581" s="418"/>
      <c r="I581" s="517"/>
      <c r="J581" s="369"/>
      <c r="K581" s="514"/>
      <c r="L581" s="284">
        <v>0</v>
      </c>
      <c r="M581" s="382"/>
      <c r="R581" s="111"/>
    </row>
    <row r="582" spans="1:18" s="69" customFormat="1" ht="19.5" customHeight="1" x14ac:dyDescent="0.2">
      <c r="A582" s="363"/>
      <c r="B582" s="360"/>
      <c r="C582" s="360"/>
      <c r="D582" s="360"/>
      <c r="E582" s="503"/>
      <c r="F582" s="15" t="s">
        <v>647</v>
      </c>
      <c r="G582" s="447"/>
      <c r="H582" s="419"/>
      <c r="I582" s="517"/>
      <c r="J582" s="370"/>
      <c r="K582" s="515"/>
      <c r="L582" s="284">
        <v>0</v>
      </c>
      <c r="M582" s="382"/>
      <c r="R582" s="111"/>
    </row>
    <row r="583" spans="1:18" s="69" customFormat="1" ht="39.75" customHeight="1" x14ac:dyDescent="0.2">
      <c r="A583" s="363"/>
      <c r="B583" s="360"/>
      <c r="C583" s="360"/>
      <c r="D583" s="360"/>
      <c r="E583" s="33" t="s">
        <v>1311</v>
      </c>
      <c r="F583" s="15" t="s">
        <v>648</v>
      </c>
      <c r="G583" s="28" t="s">
        <v>653</v>
      </c>
      <c r="H583" s="21" t="s">
        <v>1313</v>
      </c>
      <c r="I583" s="29">
        <v>1</v>
      </c>
      <c r="J583" s="368" t="s">
        <v>1053</v>
      </c>
      <c r="K583" s="250" t="s">
        <v>1024</v>
      </c>
      <c r="L583" s="279">
        <v>0</v>
      </c>
      <c r="M583" s="382"/>
      <c r="R583" s="111"/>
    </row>
    <row r="584" spans="1:18" s="69" customFormat="1" ht="24" x14ac:dyDescent="0.2">
      <c r="A584" s="363"/>
      <c r="B584" s="360"/>
      <c r="C584" s="360"/>
      <c r="D584" s="360"/>
      <c r="E584" s="33" t="s">
        <v>623</v>
      </c>
      <c r="F584" s="15" t="s">
        <v>649</v>
      </c>
      <c r="G584" s="28" t="s">
        <v>653</v>
      </c>
      <c r="H584" s="21" t="s">
        <v>1314</v>
      </c>
      <c r="I584" s="29">
        <v>1</v>
      </c>
      <c r="J584" s="369"/>
      <c r="K584" s="255" t="s">
        <v>1025</v>
      </c>
      <c r="L584" s="279">
        <v>0</v>
      </c>
      <c r="M584" s="382"/>
      <c r="R584" s="111"/>
    </row>
    <row r="585" spans="1:18" s="69" customFormat="1" ht="60" customHeight="1" x14ac:dyDescent="0.2">
      <c r="A585" s="363"/>
      <c r="B585" s="360"/>
      <c r="C585" s="360"/>
      <c r="D585" s="360"/>
      <c r="E585" s="503" t="s">
        <v>624</v>
      </c>
      <c r="F585" s="15" t="s">
        <v>1312</v>
      </c>
      <c r="G585" s="447" t="s">
        <v>653</v>
      </c>
      <c r="H585" s="415" t="s">
        <v>1314</v>
      </c>
      <c r="I585" s="517">
        <v>1</v>
      </c>
      <c r="J585" s="369"/>
      <c r="K585" s="256" t="s">
        <v>1026</v>
      </c>
      <c r="L585" s="279">
        <v>0</v>
      </c>
      <c r="M585" s="382"/>
      <c r="R585" s="111"/>
    </row>
    <row r="586" spans="1:18" s="69" customFormat="1" ht="24" customHeight="1" x14ac:dyDescent="0.2">
      <c r="A586" s="363"/>
      <c r="B586" s="360"/>
      <c r="C586" s="360"/>
      <c r="D586" s="360"/>
      <c r="E586" s="503"/>
      <c r="F586" s="15" t="s">
        <v>650</v>
      </c>
      <c r="G586" s="447"/>
      <c r="H586" s="416"/>
      <c r="I586" s="517"/>
      <c r="J586" s="369"/>
      <c r="K586" s="257"/>
      <c r="L586" s="279">
        <v>0</v>
      </c>
      <c r="M586" s="382"/>
      <c r="R586" s="111"/>
    </row>
    <row r="587" spans="1:18" s="69" customFormat="1" ht="15" customHeight="1" x14ac:dyDescent="0.2">
      <c r="A587" s="363"/>
      <c r="B587" s="360"/>
      <c r="C587" s="360"/>
      <c r="D587" s="360"/>
      <c r="E587" s="503" t="s">
        <v>625</v>
      </c>
      <c r="F587" s="15" t="s">
        <v>651</v>
      </c>
      <c r="G587" s="447" t="s">
        <v>853</v>
      </c>
      <c r="H587" s="417" t="s">
        <v>1315</v>
      </c>
      <c r="I587" s="517">
        <v>1</v>
      </c>
      <c r="J587" s="369"/>
      <c r="K587" s="609" t="s">
        <v>1027</v>
      </c>
      <c r="L587" s="279">
        <v>0</v>
      </c>
      <c r="M587" s="382"/>
      <c r="R587" s="111"/>
    </row>
    <row r="588" spans="1:18" s="69" customFormat="1" x14ac:dyDescent="0.2">
      <c r="A588" s="385"/>
      <c r="B588" s="384"/>
      <c r="C588" s="384"/>
      <c r="D588" s="384"/>
      <c r="E588" s="513"/>
      <c r="F588" s="37" t="s">
        <v>652</v>
      </c>
      <c r="G588" s="447"/>
      <c r="H588" s="419"/>
      <c r="I588" s="391"/>
      <c r="J588" s="370"/>
      <c r="K588" s="610"/>
      <c r="L588" s="279">
        <v>0</v>
      </c>
      <c r="M588" s="382"/>
      <c r="R588" s="111"/>
    </row>
    <row r="589" spans="1:18" s="148" customFormat="1" x14ac:dyDescent="0.2">
      <c r="A589" s="351"/>
      <c r="B589" s="145"/>
      <c r="C589" s="74"/>
      <c r="D589" s="74"/>
      <c r="E589" s="38"/>
      <c r="F589" s="39"/>
      <c r="G589" s="146"/>
      <c r="H589" s="40"/>
      <c r="I589" s="147"/>
      <c r="J589" s="146"/>
      <c r="K589" s="258"/>
      <c r="L589" s="302"/>
      <c r="M589" s="352"/>
      <c r="R589" s="149"/>
    </row>
    <row r="590" spans="1:18" s="69" customFormat="1" ht="24" x14ac:dyDescent="0.2">
      <c r="A590" s="362" t="s">
        <v>458</v>
      </c>
      <c r="B590" s="359" t="s">
        <v>473</v>
      </c>
      <c r="C590" s="359" t="s">
        <v>534</v>
      </c>
      <c r="D590" s="359" t="s">
        <v>1298</v>
      </c>
      <c r="E590" s="457" t="s">
        <v>802</v>
      </c>
      <c r="F590" s="62" t="s">
        <v>793</v>
      </c>
      <c r="G590" s="468" t="s">
        <v>653</v>
      </c>
      <c r="H590" s="396" t="s">
        <v>788</v>
      </c>
      <c r="I590" s="465">
        <v>1</v>
      </c>
      <c r="J590" s="206" t="s">
        <v>873</v>
      </c>
      <c r="K590" s="457" t="s">
        <v>791</v>
      </c>
      <c r="L590" s="303">
        <v>0</v>
      </c>
      <c r="M590" s="381" t="s">
        <v>806</v>
      </c>
      <c r="R590" s="111"/>
    </row>
    <row r="591" spans="1:18" s="69" customFormat="1" ht="24" x14ac:dyDescent="0.2">
      <c r="A591" s="363"/>
      <c r="B591" s="360"/>
      <c r="C591" s="360"/>
      <c r="D591" s="360"/>
      <c r="E591" s="458"/>
      <c r="F591" s="62" t="s">
        <v>794</v>
      </c>
      <c r="G591" s="468"/>
      <c r="H591" s="397"/>
      <c r="I591" s="466"/>
      <c r="J591" s="206" t="s">
        <v>874</v>
      </c>
      <c r="K591" s="458"/>
      <c r="L591" s="303">
        <v>0</v>
      </c>
      <c r="M591" s="382"/>
      <c r="R591" s="111"/>
    </row>
    <row r="592" spans="1:18" s="69" customFormat="1" ht="24" x14ac:dyDescent="0.2">
      <c r="A592" s="363"/>
      <c r="B592" s="360"/>
      <c r="C592" s="360"/>
      <c r="D592" s="360"/>
      <c r="E592" s="458"/>
      <c r="F592" s="62" t="s">
        <v>795</v>
      </c>
      <c r="G592" s="468"/>
      <c r="H592" s="397"/>
      <c r="I592" s="466"/>
      <c r="J592" s="206" t="s">
        <v>875</v>
      </c>
      <c r="K592" s="458"/>
      <c r="L592" s="303">
        <v>0</v>
      </c>
      <c r="M592" s="382"/>
      <c r="R592" s="111"/>
    </row>
    <row r="593" spans="1:18" s="69" customFormat="1" ht="36" x14ac:dyDescent="0.2">
      <c r="A593" s="363"/>
      <c r="B593" s="360"/>
      <c r="C593" s="360"/>
      <c r="D593" s="360"/>
      <c r="E593" s="458"/>
      <c r="F593" s="62" t="s">
        <v>796</v>
      </c>
      <c r="G593" s="468"/>
      <c r="H593" s="397"/>
      <c r="I593" s="466"/>
      <c r="J593" s="396" t="s">
        <v>876</v>
      </c>
      <c r="K593" s="458"/>
      <c r="L593" s="281">
        <v>0</v>
      </c>
      <c r="M593" s="382"/>
      <c r="R593" s="111"/>
    </row>
    <row r="594" spans="1:18" s="69" customFormat="1" x14ac:dyDescent="0.2">
      <c r="A594" s="363"/>
      <c r="B594" s="360"/>
      <c r="C594" s="360"/>
      <c r="D594" s="360"/>
      <c r="E594" s="459"/>
      <c r="F594" s="62" t="s">
        <v>877</v>
      </c>
      <c r="G594" s="468"/>
      <c r="H594" s="398"/>
      <c r="I594" s="467"/>
      <c r="J594" s="398"/>
      <c r="K594" s="459"/>
      <c r="L594" s="281">
        <v>0</v>
      </c>
      <c r="M594" s="382"/>
      <c r="R594" s="111"/>
    </row>
    <row r="595" spans="1:18" s="69" customFormat="1" ht="36" x14ac:dyDescent="0.2">
      <c r="A595" s="363"/>
      <c r="B595" s="360"/>
      <c r="C595" s="360"/>
      <c r="D595" s="360"/>
      <c r="E595" s="516" t="s">
        <v>803</v>
      </c>
      <c r="F595" s="62" t="s">
        <v>797</v>
      </c>
      <c r="G595" s="368" t="s">
        <v>653</v>
      </c>
      <c r="H595" s="468" t="s">
        <v>789</v>
      </c>
      <c r="I595" s="469">
        <v>1</v>
      </c>
      <c r="J595" s="396" t="s">
        <v>878</v>
      </c>
      <c r="K595" s="247" t="s">
        <v>792</v>
      </c>
      <c r="L595" s="281">
        <v>0</v>
      </c>
      <c r="M595" s="382"/>
      <c r="R595" s="111"/>
    </row>
    <row r="596" spans="1:18" s="69" customFormat="1" ht="24" x14ac:dyDescent="0.2">
      <c r="A596" s="363"/>
      <c r="B596" s="360"/>
      <c r="C596" s="360"/>
      <c r="D596" s="360"/>
      <c r="E596" s="516"/>
      <c r="F596" s="62" t="s">
        <v>798</v>
      </c>
      <c r="G596" s="369"/>
      <c r="H596" s="468"/>
      <c r="I596" s="469"/>
      <c r="J596" s="398"/>
      <c r="K596" s="62" t="s">
        <v>879</v>
      </c>
      <c r="L596" s="281">
        <v>0</v>
      </c>
      <c r="M596" s="382"/>
      <c r="R596" s="111"/>
    </row>
    <row r="597" spans="1:18" s="69" customFormat="1" ht="24" x14ac:dyDescent="0.2">
      <c r="A597" s="363"/>
      <c r="B597" s="360"/>
      <c r="C597" s="360"/>
      <c r="D597" s="360"/>
      <c r="E597" s="516"/>
      <c r="F597" s="62" t="s">
        <v>799</v>
      </c>
      <c r="G597" s="369"/>
      <c r="H597" s="468"/>
      <c r="I597" s="469"/>
      <c r="J597" s="396" t="s">
        <v>882</v>
      </c>
      <c r="K597" s="62" t="s">
        <v>880</v>
      </c>
      <c r="L597" s="281">
        <v>0</v>
      </c>
      <c r="M597" s="382"/>
      <c r="R597" s="111"/>
    </row>
    <row r="598" spans="1:18" s="69" customFormat="1" ht="24" x14ac:dyDescent="0.2">
      <c r="A598" s="363"/>
      <c r="B598" s="360"/>
      <c r="C598" s="360"/>
      <c r="D598" s="360"/>
      <c r="E598" s="516"/>
      <c r="F598" s="62" t="s">
        <v>800</v>
      </c>
      <c r="G598" s="370"/>
      <c r="H598" s="468"/>
      <c r="I598" s="469"/>
      <c r="J598" s="398"/>
      <c r="K598" s="62" t="s">
        <v>881</v>
      </c>
      <c r="L598" s="281">
        <v>0</v>
      </c>
      <c r="M598" s="382"/>
      <c r="R598" s="111"/>
    </row>
    <row r="599" spans="1:18" s="69" customFormat="1" ht="23.25" customHeight="1" x14ac:dyDescent="0.2">
      <c r="A599" s="363"/>
      <c r="B599" s="360"/>
      <c r="C599" s="360"/>
      <c r="D599" s="360"/>
      <c r="E599" s="503" t="s">
        <v>801</v>
      </c>
      <c r="F599" s="62" t="s">
        <v>883</v>
      </c>
      <c r="G599" s="368" t="s">
        <v>653</v>
      </c>
      <c r="H599" s="204"/>
      <c r="I599" s="465">
        <v>1</v>
      </c>
      <c r="J599" s="206" t="s">
        <v>886</v>
      </c>
      <c r="K599" s="457" t="s">
        <v>888</v>
      </c>
      <c r="L599" s="280">
        <v>0</v>
      </c>
      <c r="M599" s="382"/>
      <c r="R599" s="111"/>
    </row>
    <row r="600" spans="1:18" s="69" customFormat="1" ht="36" customHeight="1" x14ac:dyDescent="0.2">
      <c r="A600" s="363"/>
      <c r="B600" s="360"/>
      <c r="C600" s="360"/>
      <c r="D600" s="360"/>
      <c r="E600" s="503"/>
      <c r="F600" s="62" t="s">
        <v>884</v>
      </c>
      <c r="G600" s="369"/>
      <c r="H600" s="397" t="s">
        <v>790</v>
      </c>
      <c r="I600" s="466"/>
      <c r="J600" s="206" t="s">
        <v>805</v>
      </c>
      <c r="K600" s="458"/>
      <c r="L600" s="280">
        <v>0</v>
      </c>
      <c r="M600" s="382"/>
      <c r="R600" s="111"/>
    </row>
    <row r="601" spans="1:18" s="69" customFormat="1" ht="30" customHeight="1" x14ac:dyDescent="0.2">
      <c r="A601" s="363"/>
      <c r="B601" s="360"/>
      <c r="C601" s="360"/>
      <c r="D601" s="360"/>
      <c r="E601" s="503"/>
      <c r="F601" s="62" t="s">
        <v>885</v>
      </c>
      <c r="G601" s="369"/>
      <c r="H601" s="397"/>
      <c r="I601" s="466"/>
      <c r="J601" s="206" t="s">
        <v>887</v>
      </c>
      <c r="K601" s="459"/>
      <c r="L601" s="279">
        <v>0</v>
      </c>
      <c r="M601" s="382"/>
      <c r="R601" s="111"/>
    </row>
    <row r="602" spans="1:18" s="69" customFormat="1" ht="24.75" customHeight="1" x14ac:dyDescent="0.2">
      <c r="A602" s="327"/>
      <c r="B602" s="134"/>
      <c r="C602" s="92"/>
      <c r="D602" s="360"/>
      <c r="E602" s="503" t="s">
        <v>889</v>
      </c>
      <c r="F602" s="16" t="s">
        <v>890</v>
      </c>
      <c r="G602" s="369"/>
      <c r="H602" s="203" t="s">
        <v>892</v>
      </c>
      <c r="I602" s="466"/>
      <c r="J602" s="206" t="s">
        <v>894</v>
      </c>
      <c r="K602" s="62" t="s">
        <v>895</v>
      </c>
      <c r="L602" s="279">
        <v>0</v>
      </c>
      <c r="M602" s="382"/>
      <c r="R602" s="111"/>
    </row>
    <row r="603" spans="1:18" s="69" customFormat="1" ht="20.25" customHeight="1" x14ac:dyDescent="0.2">
      <c r="A603" s="327"/>
      <c r="B603" s="134"/>
      <c r="C603" s="92"/>
      <c r="D603" s="360"/>
      <c r="E603" s="503"/>
      <c r="F603" s="228" t="s">
        <v>891</v>
      </c>
      <c r="G603" s="369"/>
      <c r="H603" s="9" t="s">
        <v>893</v>
      </c>
      <c r="I603" s="466"/>
      <c r="J603" s="206" t="s">
        <v>804</v>
      </c>
      <c r="K603" s="248" t="s">
        <v>896</v>
      </c>
      <c r="L603" s="279">
        <v>0</v>
      </c>
      <c r="M603" s="382"/>
      <c r="R603" s="111"/>
    </row>
    <row r="604" spans="1:18" s="69" customFormat="1" ht="28.5" customHeight="1" x14ac:dyDescent="0.2">
      <c r="A604" s="327"/>
      <c r="B604" s="134"/>
      <c r="C604" s="92"/>
      <c r="D604" s="360"/>
      <c r="E604" s="513" t="s">
        <v>898</v>
      </c>
      <c r="F604" s="62" t="s">
        <v>899</v>
      </c>
      <c r="G604" s="369"/>
      <c r="H604" s="396" t="s">
        <v>902</v>
      </c>
      <c r="I604" s="466"/>
      <c r="J604" s="205" t="s">
        <v>906</v>
      </c>
      <c r="K604" s="457" t="s">
        <v>897</v>
      </c>
      <c r="L604" s="393">
        <v>10000</v>
      </c>
      <c r="M604" s="382"/>
      <c r="R604" s="111"/>
    </row>
    <row r="605" spans="1:18" s="69" customFormat="1" ht="20.25" customHeight="1" x14ac:dyDescent="0.2">
      <c r="A605" s="327"/>
      <c r="B605" s="134"/>
      <c r="C605" s="92"/>
      <c r="D605" s="360"/>
      <c r="E605" s="514"/>
      <c r="F605" s="62" t="s">
        <v>900</v>
      </c>
      <c r="G605" s="369"/>
      <c r="H605" s="398"/>
      <c r="I605" s="466"/>
      <c r="J605" s="206" t="s">
        <v>904</v>
      </c>
      <c r="K605" s="458"/>
      <c r="L605" s="394"/>
      <c r="M605" s="382"/>
      <c r="R605" s="111"/>
    </row>
    <row r="606" spans="1:18" s="69" customFormat="1" ht="33.75" customHeight="1" x14ac:dyDescent="0.2">
      <c r="A606" s="327"/>
      <c r="B606" s="134"/>
      <c r="C606" s="92"/>
      <c r="D606" s="360"/>
      <c r="E606" s="515"/>
      <c r="F606" s="62" t="s">
        <v>901</v>
      </c>
      <c r="G606" s="370"/>
      <c r="H606" s="206" t="s">
        <v>903</v>
      </c>
      <c r="I606" s="467"/>
      <c r="J606" s="206" t="s">
        <v>905</v>
      </c>
      <c r="K606" s="459"/>
      <c r="L606" s="395"/>
      <c r="M606" s="382"/>
      <c r="R606" s="111"/>
    </row>
    <row r="607" spans="1:18" s="69" customFormat="1" ht="23.25" customHeight="1" x14ac:dyDescent="0.2">
      <c r="A607" s="327"/>
      <c r="B607" s="134"/>
      <c r="C607" s="92"/>
      <c r="D607" s="92"/>
      <c r="E607" s="513" t="s">
        <v>907</v>
      </c>
      <c r="F607" s="227" t="s">
        <v>908</v>
      </c>
      <c r="G607" s="417" t="s">
        <v>909</v>
      </c>
      <c r="H607" s="9" t="s">
        <v>910</v>
      </c>
      <c r="I607" s="616">
        <v>1</v>
      </c>
      <c r="J607" s="203" t="s">
        <v>911</v>
      </c>
      <c r="K607" s="8" t="s">
        <v>912</v>
      </c>
      <c r="L607" s="619"/>
      <c r="M607" s="382"/>
      <c r="R607" s="111"/>
    </row>
    <row r="608" spans="1:18" s="69" customFormat="1" ht="26.25" customHeight="1" x14ac:dyDescent="0.2">
      <c r="A608" s="327"/>
      <c r="B608" s="134"/>
      <c r="C608" s="92"/>
      <c r="D608" s="92"/>
      <c r="E608" s="514"/>
      <c r="F608" s="171" t="s">
        <v>913</v>
      </c>
      <c r="G608" s="418"/>
      <c r="H608" s="9" t="s">
        <v>914</v>
      </c>
      <c r="I608" s="617"/>
      <c r="J608" s="206" t="s">
        <v>915</v>
      </c>
      <c r="K608" s="8" t="s">
        <v>916</v>
      </c>
      <c r="L608" s="619"/>
      <c r="M608" s="382"/>
      <c r="R608" s="111"/>
    </row>
    <row r="609" spans="1:18" s="69" customFormat="1" ht="27.75" customHeight="1" x14ac:dyDescent="0.2">
      <c r="A609" s="327"/>
      <c r="B609" s="134"/>
      <c r="C609" s="92"/>
      <c r="D609" s="92"/>
      <c r="E609" s="515"/>
      <c r="F609" s="62" t="s">
        <v>917</v>
      </c>
      <c r="G609" s="419"/>
      <c r="H609" s="9" t="s">
        <v>918</v>
      </c>
      <c r="I609" s="618"/>
      <c r="J609" s="206" t="s">
        <v>919</v>
      </c>
      <c r="K609" s="8"/>
      <c r="L609" s="619"/>
      <c r="M609" s="382"/>
      <c r="R609" s="111"/>
    </row>
    <row r="610" spans="1:18" s="141" customFormat="1" x14ac:dyDescent="0.2">
      <c r="A610" s="82"/>
      <c r="B610" s="82"/>
      <c r="C610" s="82"/>
      <c r="D610" s="82"/>
      <c r="E610" s="229"/>
      <c r="F610" s="230"/>
      <c r="G610" s="168"/>
      <c r="H610" s="231"/>
      <c r="I610" s="232"/>
      <c r="J610" s="231"/>
      <c r="K610" s="259"/>
      <c r="L610" s="304"/>
      <c r="M610" s="353"/>
      <c r="R610" s="144"/>
    </row>
    <row r="611" spans="1:18" s="69" customFormat="1" ht="12" customHeight="1" x14ac:dyDescent="0.2">
      <c r="A611" s="363" t="s">
        <v>458</v>
      </c>
      <c r="B611" s="359" t="s">
        <v>472</v>
      </c>
      <c r="C611" s="510" t="s">
        <v>535</v>
      </c>
      <c r="D611" s="359" t="s">
        <v>1294</v>
      </c>
      <c r="E611" s="512" t="s">
        <v>833</v>
      </c>
      <c r="F611" s="233" t="s">
        <v>835</v>
      </c>
      <c r="G611" s="431" t="s">
        <v>834</v>
      </c>
      <c r="H611" s="396" t="s">
        <v>1324</v>
      </c>
      <c r="I611" s="234">
        <v>70</v>
      </c>
      <c r="J611" s="396" t="s">
        <v>1053</v>
      </c>
      <c r="K611" s="457" t="s">
        <v>1319</v>
      </c>
      <c r="L611" s="267">
        <v>115200</v>
      </c>
      <c r="M611" s="381" t="s">
        <v>1316</v>
      </c>
      <c r="R611" s="111"/>
    </row>
    <row r="612" spans="1:18" s="69" customFormat="1" ht="12" customHeight="1" x14ac:dyDescent="0.2">
      <c r="A612" s="363"/>
      <c r="B612" s="360"/>
      <c r="C612" s="511"/>
      <c r="D612" s="360"/>
      <c r="E612" s="512"/>
      <c r="F612" s="233" t="s">
        <v>836</v>
      </c>
      <c r="G612" s="431"/>
      <c r="H612" s="397"/>
      <c r="I612" s="12">
        <v>1</v>
      </c>
      <c r="J612" s="397"/>
      <c r="K612" s="458"/>
      <c r="L612" s="267">
        <v>216000</v>
      </c>
      <c r="M612" s="382"/>
      <c r="R612" s="111"/>
    </row>
    <row r="613" spans="1:18" s="69" customFormat="1" ht="39.75" customHeight="1" x14ac:dyDescent="0.2">
      <c r="A613" s="363"/>
      <c r="B613" s="360"/>
      <c r="C613" s="511"/>
      <c r="D613" s="360"/>
      <c r="E613" s="512"/>
      <c r="F613" s="17" t="s">
        <v>837</v>
      </c>
      <c r="G613" s="431"/>
      <c r="H613" s="398"/>
      <c r="I613" s="12">
        <v>1</v>
      </c>
      <c r="J613" s="398"/>
      <c r="K613" s="459"/>
      <c r="L613" s="267">
        <v>250000</v>
      </c>
      <c r="M613" s="382"/>
      <c r="R613" s="111"/>
    </row>
    <row r="614" spans="1:18" s="69" customFormat="1" ht="12" customHeight="1" x14ac:dyDescent="0.2">
      <c r="A614" s="363"/>
      <c r="B614" s="360"/>
      <c r="C614" s="511"/>
      <c r="D614" s="360"/>
      <c r="E614" s="512" t="s">
        <v>1318</v>
      </c>
      <c r="F614" s="16" t="s">
        <v>838</v>
      </c>
      <c r="G614" s="431" t="s">
        <v>834</v>
      </c>
      <c r="H614" s="396" t="s">
        <v>1323</v>
      </c>
      <c r="I614" s="61">
        <v>2</v>
      </c>
      <c r="J614" s="396" t="s">
        <v>1053</v>
      </c>
      <c r="K614" s="516" t="s">
        <v>1320</v>
      </c>
      <c r="L614" s="611">
        <v>230000</v>
      </c>
      <c r="M614" s="382"/>
      <c r="R614" s="111"/>
    </row>
    <row r="615" spans="1:18" s="69" customFormat="1" ht="30" customHeight="1" x14ac:dyDescent="0.2">
      <c r="A615" s="363"/>
      <c r="B615" s="360"/>
      <c r="C615" s="511"/>
      <c r="D615" s="360"/>
      <c r="E615" s="512"/>
      <c r="F615" s="16" t="s">
        <v>839</v>
      </c>
      <c r="G615" s="431"/>
      <c r="H615" s="397"/>
      <c r="I615" s="12">
        <v>1</v>
      </c>
      <c r="J615" s="397"/>
      <c r="K615" s="516"/>
      <c r="L615" s="612"/>
      <c r="M615" s="382"/>
      <c r="R615" s="111"/>
    </row>
    <row r="616" spans="1:18" s="69" customFormat="1" ht="24.75" customHeight="1" x14ac:dyDescent="0.2">
      <c r="A616" s="363"/>
      <c r="B616" s="360"/>
      <c r="C616" s="511"/>
      <c r="D616" s="360"/>
      <c r="E616" s="512"/>
      <c r="F616" s="16" t="s">
        <v>840</v>
      </c>
      <c r="G616" s="431"/>
      <c r="H616" s="397"/>
      <c r="I616" s="509">
        <v>1</v>
      </c>
      <c r="J616" s="397"/>
      <c r="K616" s="516"/>
      <c r="L616" s="613"/>
      <c r="M616" s="382"/>
      <c r="R616" s="111"/>
    </row>
    <row r="617" spans="1:18" s="69" customFormat="1" ht="12" customHeight="1" x14ac:dyDescent="0.2">
      <c r="A617" s="363"/>
      <c r="B617" s="360"/>
      <c r="C617" s="511"/>
      <c r="D617" s="360"/>
      <c r="E617" s="512"/>
      <c r="F617" s="16" t="s">
        <v>841</v>
      </c>
      <c r="G617" s="431"/>
      <c r="H617" s="398"/>
      <c r="I617" s="540"/>
      <c r="J617" s="398"/>
      <c r="K617" s="516"/>
      <c r="L617" s="393">
        <v>0</v>
      </c>
      <c r="M617" s="382"/>
      <c r="R617" s="111"/>
    </row>
    <row r="618" spans="1:18" s="69" customFormat="1" ht="12" customHeight="1" x14ac:dyDescent="0.2">
      <c r="A618" s="363"/>
      <c r="B618" s="360"/>
      <c r="C618" s="511"/>
      <c r="D618" s="360"/>
      <c r="E618" s="512" t="s">
        <v>1317</v>
      </c>
      <c r="F618" s="16" t="s">
        <v>842</v>
      </c>
      <c r="G618" s="431" t="s">
        <v>834</v>
      </c>
      <c r="H618" s="396" t="s">
        <v>1322</v>
      </c>
      <c r="I618" s="61">
        <v>4</v>
      </c>
      <c r="J618" s="396" t="s">
        <v>1053</v>
      </c>
      <c r="K618" s="457" t="s">
        <v>1321</v>
      </c>
      <c r="L618" s="394"/>
      <c r="M618" s="382"/>
      <c r="R618" s="111"/>
    </row>
    <row r="619" spans="1:18" s="69" customFormat="1" ht="12" customHeight="1" x14ac:dyDescent="0.2">
      <c r="A619" s="363"/>
      <c r="B619" s="360"/>
      <c r="C619" s="511"/>
      <c r="D619" s="360"/>
      <c r="E619" s="512"/>
      <c r="F619" s="16" t="s">
        <v>843</v>
      </c>
      <c r="G619" s="431"/>
      <c r="H619" s="397"/>
      <c r="I619" s="61">
        <v>120</v>
      </c>
      <c r="J619" s="397"/>
      <c r="K619" s="458"/>
      <c r="L619" s="394"/>
      <c r="M619" s="382"/>
      <c r="R619" s="111"/>
    </row>
    <row r="620" spans="1:18" s="69" customFormat="1" ht="12" customHeight="1" x14ac:dyDescent="0.2">
      <c r="A620" s="363"/>
      <c r="B620" s="360"/>
      <c r="C620" s="511"/>
      <c r="D620" s="360"/>
      <c r="E620" s="512"/>
      <c r="F620" s="16" t="s">
        <v>844</v>
      </c>
      <c r="G620" s="431"/>
      <c r="H620" s="397"/>
      <c r="I620" s="61">
        <v>1</v>
      </c>
      <c r="J620" s="397"/>
      <c r="K620" s="458"/>
      <c r="L620" s="394"/>
      <c r="M620" s="382"/>
      <c r="R620" s="111"/>
    </row>
    <row r="621" spans="1:18" s="69" customFormat="1" ht="32.25" customHeight="1" x14ac:dyDescent="0.2">
      <c r="A621" s="385"/>
      <c r="B621" s="384"/>
      <c r="C621" s="511"/>
      <c r="D621" s="384"/>
      <c r="E621" s="512"/>
      <c r="F621" s="16" t="s">
        <v>845</v>
      </c>
      <c r="G621" s="431"/>
      <c r="H621" s="398"/>
      <c r="I621" s="61">
        <v>1</v>
      </c>
      <c r="J621" s="398"/>
      <c r="K621" s="459"/>
      <c r="L621" s="395"/>
      <c r="M621" s="383"/>
      <c r="R621" s="111"/>
    </row>
    <row r="622" spans="1:18" s="69" customFormat="1" ht="12" customHeight="1" x14ac:dyDescent="0.2">
      <c r="A622" s="351"/>
      <c r="B622" s="74"/>
      <c r="C622" s="74"/>
      <c r="D622" s="74"/>
      <c r="E622" s="22"/>
      <c r="F622" s="150"/>
      <c r="G622" s="151"/>
      <c r="H622" s="246"/>
      <c r="I622" s="152"/>
      <c r="J622" s="153"/>
      <c r="K622" s="260"/>
      <c r="L622" s="305"/>
      <c r="M622" s="354"/>
      <c r="R622" s="111"/>
    </row>
    <row r="623" spans="1:18" s="184" customFormat="1" ht="36" customHeight="1" x14ac:dyDescent="0.2">
      <c r="A623" s="362" t="s">
        <v>252</v>
      </c>
      <c r="B623" s="359" t="s">
        <v>253</v>
      </c>
      <c r="C623" s="359" t="s">
        <v>529</v>
      </c>
      <c r="D623" s="359" t="s">
        <v>982</v>
      </c>
      <c r="E623" s="235" t="s">
        <v>1085</v>
      </c>
      <c r="F623" s="235" t="s">
        <v>1106</v>
      </c>
      <c r="G623" s="237" t="s">
        <v>1203</v>
      </c>
      <c r="H623" s="310" t="s">
        <v>1198</v>
      </c>
      <c r="I623" s="316">
        <v>1</v>
      </c>
      <c r="J623" s="261" t="s">
        <v>1152</v>
      </c>
      <c r="K623" s="307" t="s">
        <v>1190</v>
      </c>
      <c r="L623" s="271">
        <v>0</v>
      </c>
      <c r="M623" s="403" t="s">
        <v>1406</v>
      </c>
      <c r="R623" s="185"/>
    </row>
    <row r="624" spans="1:18" s="184" customFormat="1" ht="48" x14ac:dyDescent="0.2">
      <c r="A624" s="363"/>
      <c r="B624" s="360"/>
      <c r="C624" s="360"/>
      <c r="D624" s="360"/>
      <c r="E624" s="235" t="s">
        <v>1086</v>
      </c>
      <c r="F624" s="235" t="s">
        <v>1107</v>
      </c>
      <c r="G624" s="237" t="s">
        <v>1203</v>
      </c>
      <c r="H624" s="311"/>
      <c r="I624" s="317"/>
      <c r="J624" s="261" t="s">
        <v>1153</v>
      </c>
      <c r="K624" s="309"/>
      <c r="L624" s="271">
        <v>0</v>
      </c>
      <c r="M624" s="404"/>
      <c r="R624" s="185"/>
    </row>
    <row r="625" spans="1:18" s="184" customFormat="1" ht="36" x14ac:dyDescent="0.2">
      <c r="A625" s="363"/>
      <c r="B625" s="360"/>
      <c r="C625" s="360"/>
      <c r="D625" s="360"/>
      <c r="E625" s="235" t="s">
        <v>1087</v>
      </c>
      <c r="F625" s="235" t="s">
        <v>1108</v>
      </c>
      <c r="G625" s="237" t="s">
        <v>1203</v>
      </c>
      <c r="H625" s="311"/>
      <c r="I625" s="317"/>
      <c r="J625" s="261" t="s">
        <v>1154</v>
      </c>
      <c r="K625" s="309"/>
      <c r="L625" s="271">
        <v>0</v>
      </c>
      <c r="M625" s="404"/>
      <c r="R625" s="221"/>
    </row>
    <row r="626" spans="1:18" s="184" customFormat="1" ht="36" x14ac:dyDescent="0.2">
      <c r="A626" s="363"/>
      <c r="B626" s="360"/>
      <c r="C626" s="360"/>
      <c r="D626" s="360"/>
      <c r="E626" s="46" t="s">
        <v>1503</v>
      </c>
      <c r="F626" s="15" t="s">
        <v>1504</v>
      </c>
      <c r="G626" s="186" t="s">
        <v>1210</v>
      </c>
      <c r="H626" s="402" t="s">
        <v>1202</v>
      </c>
      <c r="I626" s="663">
        <v>1</v>
      </c>
      <c r="J626" s="673" t="s">
        <v>1152</v>
      </c>
      <c r="K626" s="402"/>
      <c r="L626" s="272">
        <v>8000</v>
      </c>
      <c r="M626" s="404"/>
      <c r="R626" s="221"/>
    </row>
    <row r="627" spans="1:18" s="184" customFormat="1" ht="24" x14ac:dyDescent="0.2">
      <c r="A627" s="363"/>
      <c r="B627" s="360"/>
      <c r="C627" s="360"/>
      <c r="D627" s="360"/>
      <c r="E627" s="217" t="s">
        <v>1505</v>
      </c>
      <c r="F627" s="15" t="s">
        <v>1506</v>
      </c>
      <c r="G627" s="186" t="s">
        <v>1210</v>
      </c>
      <c r="H627" s="402"/>
      <c r="I627" s="664"/>
      <c r="J627" s="674"/>
      <c r="K627" s="402"/>
      <c r="L627" s="272">
        <v>0</v>
      </c>
      <c r="M627" s="404"/>
      <c r="R627" s="221"/>
    </row>
    <row r="628" spans="1:18" s="184" customFormat="1" ht="24" x14ac:dyDescent="0.2">
      <c r="A628" s="363"/>
      <c r="B628" s="360"/>
      <c r="C628" s="360"/>
      <c r="D628" s="360"/>
      <c r="E628" s="388" t="s">
        <v>1507</v>
      </c>
      <c r="F628" s="49" t="s">
        <v>1508</v>
      </c>
      <c r="G628" s="186" t="s">
        <v>1209</v>
      </c>
      <c r="H628" s="402"/>
      <c r="I628" s="664"/>
      <c r="J628" s="674"/>
      <c r="K628" s="402"/>
      <c r="L628" s="272">
        <v>0</v>
      </c>
      <c r="M628" s="404"/>
      <c r="R628" s="221"/>
    </row>
    <row r="629" spans="1:18" s="184" customFormat="1" ht="36" x14ac:dyDescent="0.2">
      <c r="A629" s="363"/>
      <c r="B629" s="360"/>
      <c r="C629" s="360"/>
      <c r="D629" s="360"/>
      <c r="E629" s="390"/>
      <c r="F629" s="46" t="s">
        <v>1509</v>
      </c>
      <c r="G629" s="186" t="s">
        <v>1209</v>
      </c>
      <c r="H629" s="402"/>
      <c r="I629" s="666"/>
      <c r="J629" s="675"/>
      <c r="K629" s="402"/>
      <c r="L629" s="272">
        <v>0</v>
      </c>
      <c r="M629" s="404"/>
      <c r="R629" s="221"/>
    </row>
    <row r="630" spans="1:18" s="184" customFormat="1" ht="12" customHeight="1" x14ac:dyDescent="0.2">
      <c r="A630" s="363"/>
      <c r="B630" s="360"/>
      <c r="C630" s="360"/>
      <c r="D630" s="360"/>
      <c r="E630" s="315" t="s">
        <v>1088</v>
      </c>
      <c r="F630" s="235" t="s">
        <v>1109</v>
      </c>
      <c r="G630" s="237" t="s">
        <v>1204</v>
      </c>
      <c r="H630" s="311"/>
      <c r="I630" s="663">
        <v>1</v>
      </c>
      <c r="J630" s="307" t="s">
        <v>1155</v>
      </c>
      <c r="K630" s="309"/>
      <c r="L630" s="271">
        <v>0</v>
      </c>
      <c r="M630" s="404"/>
      <c r="R630" s="221"/>
    </row>
    <row r="631" spans="1:18" s="184" customFormat="1" x14ac:dyDescent="0.2">
      <c r="A631" s="363"/>
      <c r="B631" s="360"/>
      <c r="C631" s="360"/>
      <c r="D631" s="360"/>
      <c r="E631" s="238"/>
      <c r="F631" s="235" t="s">
        <v>1110</v>
      </c>
      <c r="G631" s="237" t="s">
        <v>1203</v>
      </c>
      <c r="H631" s="311"/>
      <c r="I631" s="664"/>
      <c r="J631" s="308"/>
      <c r="K631" s="309"/>
      <c r="L631" s="271">
        <v>0</v>
      </c>
      <c r="M631" s="404"/>
      <c r="R631" s="185"/>
    </row>
    <row r="632" spans="1:18" s="184" customFormat="1" ht="12" customHeight="1" x14ac:dyDescent="0.2">
      <c r="A632" s="363"/>
      <c r="B632" s="360"/>
      <c r="C632" s="360"/>
      <c r="D632" s="360"/>
      <c r="E632" s="315" t="s">
        <v>1089</v>
      </c>
      <c r="F632" s="235" t="s">
        <v>1111</v>
      </c>
      <c r="G632" s="313" t="s">
        <v>1205</v>
      </c>
      <c r="H632" s="311"/>
      <c r="I632" s="664"/>
      <c r="J632" s="307" t="s">
        <v>1156</v>
      </c>
      <c r="K632" s="309"/>
      <c r="L632" s="271">
        <v>0</v>
      </c>
      <c r="M632" s="404"/>
      <c r="R632" s="185"/>
    </row>
    <row r="633" spans="1:18" s="184" customFormat="1" x14ac:dyDescent="0.2">
      <c r="A633" s="363"/>
      <c r="B633" s="360"/>
      <c r="C633" s="360"/>
      <c r="D633" s="360"/>
      <c r="E633" s="238"/>
      <c r="F633" s="235" t="s">
        <v>1112</v>
      </c>
      <c r="G633" s="314"/>
      <c r="H633" s="312"/>
      <c r="I633" s="666"/>
      <c r="J633" s="308"/>
      <c r="K633" s="308"/>
      <c r="L633" s="271">
        <v>0</v>
      </c>
      <c r="M633" s="404"/>
      <c r="R633" s="185"/>
    </row>
    <row r="634" spans="1:18" s="184" customFormat="1" ht="24" x14ac:dyDescent="0.2">
      <c r="A634" s="363"/>
      <c r="B634" s="360"/>
      <c r="C634" s="360"/>
      <c r="D634" s="360"/>
      <c r="E634" s="235" t="s">
        <v>1090</v>
      </c>
      <c r="F634" s="240" t="s">
        <v>1113</v>
      </c>
      <c r="G634" s="187" t="s">
        <v>1205</v>
      </c>
      <c r="H634" s="673" t="s">
        <v>1199</v>
      </c>
      <c r="I634" s="663">
        <v>1</v>
      </c>
      <c r="J634" s="670" t="s">
        <v>1157</v>
      </c>
      <c r="K634" s="670" t="s">
        <v>1191</v>
      </c>
      <c r="L634" s="271">
        <v>0</v>
      </c>
      <c r="M634" s="404"/>
      <c r="R634" s="185"/>
    </row>
    <row r="635" spans="1:18" s="184" customFormat="1" x14ac:dyDescent="0.2">
      <c r="A635" s="363"/>
      <c r="B635" s="360"/>
      <c r="C635" s="360"/>
      <c r="D635" s="360"/>
      <c r="E635" s="659" t="s">
        <v>1091</v>
      </c>
      <c r="F635" s="240" t="s">
        <v>1114</v>
      </c>
      <c r="G635" s="186" t="s">
        <v>1034</v>
      </c>
      <c r="H635" s="674"/>
      <c r="I635" s="664"/>
      <c r="J635" s="678"/>
      <c r="K635" s="671"/>
      <c r="L635" s="272">
        <v>0</v>
      </c>
      <c r="M635" s="404"/>
      <c r="R635" s="185"/>
    </row>
    <row r="636" spans="1:18" s="184" customFormat="1" ht="48" x14ac:dyDescent="0.2">
      <c r="A636" s="363"/>
      <c r="B636" s="360"/>
      <c r="C636" s="360"/>
      <c r="D636" s="360"/>
      <c r="E636" s="661"/>
      <c r="F636" s="240" t="s">
        <v>1115</v>
      </c>
      <c r="G636" s="187" t="s">
        <v>1205</v>
      </c>
      <c r="H636" s="674"/>
      <c r="I636" s="664"/>
      <c r="J636" s="261" t="s">
        <v>1158</v>
      </c>
      <c r="K636" s="678"/>
      <c r="L636" s="272">
        <v>0</v>
      </c>
      <c r="M636" s="404"/>
      <c r="R636" s="185"/>
    </row>
    <row r="637" spans="1:18" s="184" customFormat="1" x14ac:dyDescent="0.2">
      <c r="A637" s="363"/>
      <c r="B637" s="360"/>
      <c r="C637" s="360"/>
      <c r="D637" s="360"/>
      <c r="E637" s="659" t="s">
        <v>1092</v>
      </c>
      <c r="F637" s="236" t="s">
        <v>1116</v>
      </c>
      <c r="G637" s="442" t="s">
        <v>1206</v>
      </c>
      <c r="H637" s="402" t="s">
        <v>1200</v>
      </c>
      <c r="I637" s="665">
        <v>1</v>
      </c>
      <c r="J637" s="670" t="s">
        <v>1159</v>
      </c>
      <c r="K637" s="670" t="s">
        <v>1192</v>
      </c>
      <c r="L637" s="272">
        <v>0</v>
      </c>
      <c r="M637" s="404"/>
      <c r="R637" s="185"/>
    </row>
    <row r="638" spans="1:18" s="184" customFormat="1" x14ac:dyDescent="0.2">
      <c r="A638" s="363"/>
      <c r="B638" s="360"/>
      <c r="C638" s="360"/>
      <c r="D638" s="360"/>
      <c r="E638" s="661"/>
      <c r="F638" s="238" t="s">
        <v>1117</v>
      </c>
      <c r="G638" s="443"/>
      <c r="H638" s="402"/>
      <c r="I638" s="665"/>
      <c r="J638" s="678"/>
      <c r="K638" s="678"/>
      <c r="L638" s="272">
        <v>0</v>
      </c>
      <c r="M638" s="404"/>
      <c r="R638" s="185"/>
    </row>
    <row r="639" spans="1:18" s="184" customFormat="1" ht="24" x14ac:dyDescent="0.2">
      <c r="A639" s="363"/>
      <c r="B639" s="360"/>
      <c r="C639" s="360"/>
      <c r="D639" s="360"/>
      <c r="E639" s="659" t="s">
        <v>1093</v>
      </c>
      <c r="F639" s="235" t="s">
        <v>1118</v>
      </c>
      <c r="G639" s="187" t="s">
        <v>1207</v>
      </c>
      <c r="H639" s="673" t="s">
        <v>1201</v>
      </c>
      <c r="I639" s="663">
        <v>1</v>
      </c>
      <c r="J639" s="261" t="s">
        <v>1160</v>
      </c>
      <c r="K639" s="679" t="s">
        <v>1193</v>
      </c>
      <c r="L639" s="272">
        <v>0</v>
      </c>
      <c r="M639" s="404"/>
      <c r="R639" s="185"/>
    </row>
    <row r="640" spans="1:18" s="184" customFormat="1" ht="24" x14ac:dyDescent="0.2">
      <c r="A640" s="363"/>
      <c r="B640" s="360"/>
      <c r="C640" s="360"/>
      <c r="D640" s="360"/>
      <c r="E640" s="661"/>
      <c r="F640" s="235" t="s">
        <v>1119</v>
      </c>
      <c r="G640" s="187" t="s">
        <v>785</v>
      </c>
      <c r="H640" s="674"/>
      <c r="I640" s="664"/>
      <c r="J640" s="261" t="s">
        <v>1161</v>
      </c>
      <c r="K640" s="679"/>
      <c r="L640" s="272">
        <v>0</v>
      </c>
      <c r="M640" s="404"/>
      <c r="R640" s="185"/>
    </row>
    <row r="641" spans="1:18" s="184" customFormat="1" ht="36" x14ac:dyDescent="0.2">
      <c r="A641" s="363"/>
      <c r="B641" s="360"/>
      <c r="C641" s="360"/>
      <c r="D641" s="360"/>
      <c r="E641" s="235" t="s">
        <v>1094</v>
      </c>
      <c r="F641" s="236" t="s">
        <v>1120</v>
      </c>
      <c r="G641" s="186" t="s">
        <v>1068</v>
      </c>
      <c r="H641" s="674"/>
      <c r="I641" s="241">
        <v>1</v>
      </c>
      <c r="J641" s="261" t="s">
        <v>1162</v>
      </c>
      <c r="K641" s="670" t="s">
        <v>1194</v>
      </c>
      <c r="L641" s="272">
        <v>0</v>
      </c>
      <c r="M641" s="404"/>
      <c r="R641" s="185"/>
    </row>
    <row r="642" spans="1:18" ht="36" x14ac:dyDescent="0.2">
      <c r="A642" s="363"/>
      <c r="B642" s="360"/>
      <c r="C642" s="360"/>
      <c r="D642" s="360"/>
      <c r="E642" s="235" t="s">
        <v>1095</v>
      </c>
      <c r="F642" s="235" t="s">
        <v>1121</v>
      </c>
      <c r="G642" s="186" t="s">
        <v>1208</v>
      </c>
      <c r="H642" s="674"/>
      <c r="I642" s="241">
        <v>1</v>
      </c>
      <c r="J642" s="261" t="s">
        <v>1163</v>
      </c>
      <c r="K642" s="671"/>
      <c r="L642" s="272">
        <v>0</v>
      </c>
      <c r="M642" s="404"/>
      <c r="Q642" s="155"/>
      <c r="R642" s="154"/>
    </row>
    <row r="643" spans="1:18" ht="48" x14ac:dyDescent="0.2">
      <c r="A643" s="363"/>
      <c r="B643" s="360"/>
      <c r="C643" s="360"/>
      <c r="D643" s="360"/>
      <c r="E643" s="235" t="s">
        <v>1096</v>
      </c>
      <c r="F643" s="235" t="s">
        <v>1122</v>
      </c>
      <c r="G643" s="208" t="s">
        <v>1068</v>
      </c>
      <c r="H643" s="674"/>
      <c r="I643" s="239">
        <v>1</v>
      </c>
      <c r="J643" s="261" t="s">
        <v>1164</v>
      </c>
      <c r="K643" s="261" t="s">
        <v>1195</v>
      </c>
      <c r="L643" s="272">
        <v>15000</v>
      </c>
      <c r="M643" s="404"/>
      <c r="Q643" s="155"/>
      <c r="R643" s="154"/>
    </row>
    <row r="644" spans="1:18" ht="48" x14ac:dyDescent="0.2">
      <c r="A644" s="363"/>
      <c r="B644" s="360"/>
      <c r="C644" s="360"/>
      <c r="D644" s="360"/>
      <c r="E644" s="659" t="s">
        <v>1097</v>
      </c>
      <c r="F644" s="242" t="s">
        <v>1123</v>
      </c>
      <c r="G644" s="442" t="s">
        <v>1209</v>
      </c>
      <c r="H644" s="674"/>
      <c r="I644" s="663">
        <v>1</v>
      </c>
      <c r="J644" s="261" t="s">
        <v>1165</v>
      </c>
      <c r="K644" s="670" t="s">
        <v>1196</v>
      </c>
      <c r="L644" s="272">
        <v>30000</v>
      </c>
      <c r="M644" s="404"/>
      <c r="Q644" s="155"/>
      <c r="R644" s="154"/>
    </row>
    <row r="645" spans="1:18" ht="24" x14ac:dyDescent="0.2">
      <c r="A645" s="363"/>
      <c r="B645" s="360"/>
      <c r="C645" s="360"/>
      <c r="D645" s="360"/>
      <c r="E645" s="661"/>
      <c r="F645" s="242" t="s">
        <v>1124</v>
      </c>
      <c r="G645" s="443"/>
      <c r="H645" s="675"/>
      <c r="I645" s="666"/>
      <c r="J645" s="261" t="s">
        <v>1166</v>
      </c>
      <c r="K645" s="678"/>
      <c r="L645" s="272">
        <v>0</v>
      </c>
      <c r="M645" s="404"/>
      <c r="Q645" s="155"/>
      <c r="R645" s="154"/>
    </row>
    <row r="646" spans="1:18" ht="24" x14ac:dyDescent="0.2">
      <c r="A646" s="363"/>
      <c r="B646" s="360"/>
      <c r="C646" s="360"/>
      <c r="D646" s="360"/>
      <c r="E646" s="659" t="s">
        <v>1098</v>
      </c>
      <c r="F646" s="235" t="s">
        <v>1125</v>
      </c>
      <c r="G646" s="442" t="s">
        <v>1210</v>
      </c>
      <c r="H646" s="673" t="s">
        <v>1202</v>
      </c>
      <c r="I646" s="663">
        <v>1</v>
      </c>
      <c r="J646" s="261" t="s">
        <v>1167</v>
      </c>
      <c r="K646" s="670" t="s">
        <v>1197</v>
      </c>
      <c r="L646" s="272">
        <v>0</v>
      </c>
      <c r="M646" s="404"/>
      <c r="Q646" s="155"/>
      <c r="R646" s="154"/>
    </row>
    <row r="647" spans="1:18" ht="24" x14ac:dyDescent="0.2">
      <c r="A647" s="363"/>
      <c r="B647" s="360"/>
      <c r="C647" s="360"/>
      <c r="D647" s="360"/>
      <c r="E647" s="660"/>
      <c r="F647" s="235" t="s">
        <v>1126</v>
      </c>
      <c r="G647" s="492"/>
      <c r="H647" s="674"/>
      <c r="I647" s="664"/>
      <c r="J647" s="261" t="s">
        <v>1168</v>
      </c>
      <c r="K647" s="671"/>
      <c r="L647" s="272">
        <v>0</v>
      </c>
      <c r="M647" s="404"/>
      <c r="Q647" s="155"/>
      <c r="R647" s="154"/>
    </row>
    <row r="648" spans="1:18" x14ac:dyDescent="0.2">
      <c r="A648" s="363"/>
      <c r="B648" s="360"/>
      <c r="C648" s="360"/>
      <c r="D648" s="360"/>
      <c r="E648" s="661"/>
      <c r="F648" s="235" t="s">
        <v>1127</v>
      </c>
      <c r="G648" s="443"/>
      <c r="H648" s="674"/>
      <c r="I648" s="664"/>
      <c r="J648" s="261" t="s">
        <v>1169</v>
      </c>
      <c r="K648" s="671"/>
      <c r="L648" s="272">
        <v>25000</v>
      </c>
      <c r="M648" s="404"/>
    </row>
    <row r="649" spans="1:18" ht="36" x14ac:dyDescent="0.2">
      <c r="A649" s="363"/>
      <c r="B649" s="360"/>
      <c r="C649" s="360"/>
      <c r="D649" s="360"/>
      <c r="E649" s="235" t="s">
        <v>1099</v>
      </c>
      <c r="F649" s="235" t="s">
        <v>1128</v>
      </c>
      <c r="G649" s="186" t="s">
        <v>1066</v>
      </c>
      <c r="H649" s="674"/>
      <c r="I649" s="664"/>
      <c r="J649" s="261" t="s">
        <v>1170</v>
      </c>
      <c r="K649" s="671"/>
      <c r="L649" s="272">
        <v>10000</v>
      </c>
      <c r="M649" s="404"/>
    </row>
    <row r="650" spans="1:18" ht="48" x14ac:dyDescent="0.2">
      <c r="A650" s="363"/>
      <c r="B650" s="360"/>
      <c r="C650" s="360"/>
      <c r="D650" s="360"/>
      <c r="E650" s="659" t="s">
        <v>1100</v>
      </c>
      <c r="F650" s="235" t="s">
        <v>1129</v>
      </c>
      <c r="G650" s="442" t="s">
        <v>117</v>
      </c>
      <c r="H650" s="674"/>
      <c r="I650" s="664"/>
      <c r="J650" s="261" t="s">
        <v>1171</v>
      </c>
      <c r="K650" s="671"/>
      <c r="L650" s="272">
        <v>80000</v>
      </c>
      <c r="M650" s="404"/>
    </row>
    <row r="651" spans="1:18" x14ac:dyDescent="0.2">
      <c r="A651" s="363"/>
      <c r="B651" s="360"/>
      <c r="C651" s="360"/>
      <c r="D651" s="360"/>
      <c r="E651" s="660"/>
      <c r="F651" s="235" t="s">
        <v>1130</v>
      </c>
      <c r="G651" s="492"/>
      <c r="H651" s="674"/>
      <c r="I651" s="664"/>
      <c r="J651" s="261" t="s">
        <v>1172</v>
      </c>
      <c r="K651" s="671"/>
      <c r="L651" s="272">
        <v>0</v>
      </c>
      <c r="M651" s="404"/>
    </row>
    <row r="652" spans="1:18" ht="24" x14ac:dyDescent="0.2">
      <c r="A652" s="363"/>
      <c r="B652" s="360"/>
      <c r="C652" s="360"/>
      <c r="D652" s="360"/>
      <c r="E652" s="660"/>
      <c r="F652" s="235" t="s">
        <v>1131</v>
      </c>
      <c r="G652" s="492"/>
      <c r="H652" s="674"/>
      <c r="I652" s="664"/>
      <c r="J652" s="261" t="s">
        <v>1173</v>
      </c>
      <c r="K652" s="671"/>
      <c r="L652" s="272">
        <v>0</v>
      </c>
      <c r="M652" s="404"/>
    </row>
    <row r="653" spans="1:18" ht="24" x14ac:dyDescent="0.2">
      <c r="A653" s="363"/>
      <c r="B653" s="360"/>
      <c r="C653" s="360"/>
      <c r="D653" s="360"/>
      <c r="E653" s="661"/>
      <c r="F653" s="235" t="s">
        <v>1132</v>
      </c>
      <c r="G653" s="443"/>
      <c r="H653" s="674"/>
      <c r="I653" s="664"/>
      <c r="J653" s="261" t="s">
        <v>1174</v>
      </c>
      <c r="K653" s="671"/>
      <c r="L653" s="272">
        <v>0</v>
      </c>
      <c r="M653" s="404"/>
    </row>
    <row r="654" spans="1:18" ht="24" x14ac:dyDescent="0.2">
      <c r="A654" s="363"/>
      <c r="B654" s="360"/>
      <c r="C654" s="360"/>
      <c r="D654" s="360"/>
      <c r="E654" s="659" t="s">
        <v>1101</v>
      </c>
      <c r="F654" s="235" t="s">
        <v>1133</v>
      </c>
      <c r="G654" s="442" t="s">
        <v>1211</v>
      </c>
      <c r="H654" s="674"/>
      <c r="I654" s="664"/>
      <c r="J654" s="261" t="s">
        <v>1175</v>
      </c>
      <c r="K654" s="671"/>
      <c r="L654" s="272">
        <v>0</v>
      </c>
      <c r="M654" s="404"/>
    </row>
    <row r="655" spans="1:18" x14ac:dyDescent="0.2">
      <c r="A655" s="363"/>
      <c r="B655" s="360"/>
      <c r="C655" s="360"/>
      <c r="D655" s="360"/>
      <c r="E655" s="660"/>
      <c r="F655" s="235" t="s">
        <v>1134</v>
      </c>
      <c r="G655" s="492"/>
      <c r="H655" s="674"/>
      <c r="I655" s="664"/>
      <c r="J655" s="261" t="s">
        <v>1176</v>
      </c>
      <c r="K655" s="671"/>
      <c r="L655" s="272">
        <v>75000</v>
      </c>
      <c r="M655" s="404"/>
    </row>
    <row r="656" spans="1:18" ht="24" x14ac:dyDescent="0.2">
      <c r="A656" s="363"/>
      <c r="B656" s="360"/>
      <c r="C656" s="360"/>
      <c r="D656" s="360"/>
      <c r="E656" s="660"/>
      <c r="F656" s="235" t="s">
        <v>1135</v>
      </c>
      <c r="G656" s="492"/>
      <c r="H656" s="674"/>
      <c r="I656" s="664"/>
      <c r="J656" s="261" t="s">
        <v>1177</v>
      </c>
      <c r="K656" s="671"/>
      <c r="L656" s="272">
        <v>55000</v>
      </c>
      <c r="M656" s="404"/>
    </row>
    <row r="657" spans="1:13" ht="36" x14ac:dyDescent="0.2">
      <c r="A657" s="363"/>
      <c r="B657" s="360"/>
      <c r="C657" s="360"/>
      <c r="D657" s="360"/>
      <c r="E657" s="660"/>
      <c r="F657" s="235" t="s">
        <v>1136</v>
      </c>
      <c r="G657" s="492"/>
      <c r="H657" s="674"/>
      <c r="I657" s="664"/>
      <c r="J657" s="261" t="s">
        <v>1178</v>
      </c>
      <c r="K657" s="671"/>
      <c r="L657" s="272">
        <v>8000</v>
      </c>
      <c r="M657" s="404"/>
    </row>
    <row r="658" spans="1:13" ht="24" x14ac:dyDescent="0.2">
      <c r="A658" s="363"/>
      <c r="B658" s="360"/>
      <c r="C658" s="360"/>
      <c r="D658" s="360"/>
      <c r="E658" s="660"/>
      <c r="F658" s="235" t="s">
        <v>1137</v>
      </c>
      <c r="G658" s="492"/>
      <c r="H658" s="674"/>
      <c r="I658" s="664"/>
      <c r="J658" s="261" t="s">
        <v>1179</v>
      </c>
      <c r="K658" s="671"/>
      <c r="L658" s="272">
        <v>50000</v>
      </c>
      <c r="M658" s="404"/>
    </row>
    <row r="659" spans="1:13" ht="24" x14ac:dyDescent="0.2">
      <c r="A659" s="363"/>
      <c r="B659" s="360"/>
      <c r="C659" s="360"/>
      <c r="D659" s="360"/>
      <c r="E659" s="660"/>
      <c r="F659" s="235" t="s">
        <v>1138</v>
      </c>
      <c r="G659" s="492"/>
      <c r="H659" s="674"/>
      <c r="I659" s="664"/>
      <c r="J659" s="261" t="s">
        <v>1177</v>
      </c>
      <c r="K659" s="671"/>
      <c r="L659" s="272">
        <v>26000</v>
      </c>
      <c r="M659" s="404"/>
    </row>
    <row r="660" spans="1:13" ht="36" x14ac:dyDescent="0.2">
      <c r="A660" s="363"/>
      <c r="B660" s="360"/>
      <c r="C660" s="360"/>
      <c r="D660" s="360"/>
      <c r="E660" s="660"/>
      <c r="F660" s="235" t="s">
        <v>1139</v>
      </c>
      <c r="G660" s="492"/>
      <c r="H660" s="674"/>
      <c r="I660" s="664"/>
      <c r="J660" s="261" t="s">
        <v>1180</v>
      </c>
      <c r="K660" s="671"/>
      <c r="L660" s="272">
        <v>0</v>
      </c>
      <c r="M660" s="404"/>
    </row>
    <row r="661" spans="1:13" ht="24" x14ac:dyDescent="0.2">
      <c r="A661" s="363"/>
      <c r="B661" s="360"/>
      <c r="C661" s="360"/>
      <c r="D661" s="360"/>
      <c r="E661" s="661"/>
      <c r="F661" s="235" t="s">
        <v>1140</v>
      </c>
      <c r="G661" s="443"/>
      <c r="H661" s="674"/>
      <c r="I661" s="664"/>
      <c r="J661" s="261" t="s">
        <v>1181</v>
      </c>
      <c r="K661" s="671"/>
      <c r="L661" s="272">
        <v>12000</v>
      </c>
      <c r="M661" s="404"/>
    </row>
    <row r="662" spans="1:13" ht="11.25" customHeight="1" x14ac:dyDescent="0.2">
      <c r="A662" s="363"/>
      <c r="B662" s="360"/>
      <c r="C662" s="360"/>
      <c r="D662" s="360"/>
      <c r="E662" s="659" t="s">
        <v>1102</v>
      </c>
      <c r="F662" s="235" t="s">
        <v>1141</v>
      </c>
      <c r="G662" s="442" t="s">
        <v>1208</v>
      </c>
      <c r="H662" s="674"/>
      <c r="I662" s="664"/>
      <c r="J662" s="261" t="s">
        <v>1182</v>
      </c>
      <c r="K662" s="671"/>
      <c r="L662" s="272">
        <v>0</v>
      </c>
      <c r="M662" s="404"/>
    </row>
    <row r="663" spans="1:13" ht="11.25" customHeight="1" x14ac:dyDescent="0.2">
      <c r="A663" s="363"/>
      <c r="B663" s="360"/>
      <c r="C663" s="360"/>
      <c r="D663" s="360"/>
      <c r="E663" s="660"/>
      <c r="F663" s="235" t="s">
        <v>1142</v>
      </c>
      <c r="G663" s="492"/>
      <c r="H663" s="674"/>
      <c r="I663" s="664"/>
      <c r="J663" s="261" t="s">
        <v>1183</v>
      </c>
      <c r="K663" s="671"/>
      <c r="L663" s="272">
        <v>0</v>
      </c>
      <c r="M663" s="404"/>
    </row>
    <row r="664" spans="1:13" ht="11.25" customHeight="1" x14ac:dyDescent="0.2">
      <c r="A664" s="363"/>
      <c r="B664" s="360"/>
      <c r="C664" s="360"/>
      <c r="D664" s="360"/>
      <c r="E664" s="660"/>
      <c r="F664" s="235" t="s">
        <v>1143</v>
      </c>
      <c r="G664" s="492"/>
      <c r="H664" s="674"/>
      <c r="I664" s="664"/>
      <c r="J664" s="261" t="s">
        <v>1184</v>
      </c>
      <c r="K664" s="671"/>
      <c r="L664" s="272">
        <v>19500</v>
      </c>
      <c r="M664" s="404"/>
    </row>
    <row r="665" spans="1:13" ht="11.25" customHeight="1" x14ac:dyDescent="0.2">
      <c r="A665" s="363"/>
      <c r="B665" s="360"/>
      <c r="C665" s="360"/>
      <c r="D665" s="360"/>
      <c r="E665" s="661"/>
      <c r="F665" s="235" t="s">
        <v>1144</v>
      </c>
      <c r="G665" s="443"/>
      <c r="H665" s="674"/>
      <c r="I665" s="664"/>
      <c r="J665" s="261" t="s">
        <v>1184</v>
      </c>
      <c r="K665" s="671"/>
      <c r="L665" s="272">
        <v>20000</v>
      </c>
      <c r="M665" s="404"/>
    </row>
    <row r="666" spans="1:13" ht="11.25" customHeight="1" x14ac:dyDescent="0.2">
      <c r="A666" s="363"/>
      <c r="B666" s="360"/>
      <c r="C666" s="360"/>
      <c r="D666" s="360"/>
      <c r="E666" s="659" t="s">
        <v>1103</v>
      </c>
      <c r="F666" s="235" t="s">
        <v>1145</v>
      </c>
      <c r="G666" s="442" t="s">
        <v>1034</v>
      </c>
      <c r="H666" s="674"/>
      <c r="I666" s="664"/>
      <c r="J666" s="261" t="s">
        <v>1178</v>
      </c>
      <c r="K666" s="671"/>
      <c r="L666" s="272">
        <v>0</v>
      </c>
      <c r="M666" s="404"/>
    </row>
    <row r="667" spans="1:13" ht="11.25" customHeight="1" x14ac:dyDescent="0.2">
      <c r="A667" s="363"/>
      <c r="B667" s="360"/>
      <c r="C667" s="360"/>
      <c r="D667" s="360"/>
      <c r="E667" s="660"/>
      <c r="F667" s="235" t="s">
        <v>1146</v>
      </c>
      <c r="G667" s="492"/>
      <c r="H667" s="674"/>
      <c r="I667" s="664"/>
      <c r="J667" s="261" t="s">
        <v>1184</v>
      </c>
      <c r="K667" s="671"/>
      <c r="L667" s="272">
        <v>140000</v>
      </c>
      <c r="M667" s="404"/>
    </row>
    <row r="668" spans="1:13" ht="11.25" customHeight="1" x14ac:dyDescent="0.2">
      <c r="A668" s="363"/>
      <c r="B668" s="360"/>
      <c r="C668" s="360"/>
      <c r="D668" s="360"/>
      <c r="E668" s="661"/>
      <c r="F668" s="235" t="s">
        <v>1147</v>
      </c>
      <c r="G668" s="443"/>
      <c r="H668" s="674"/>
      <c r="I668" s="664"/>
      <c r="J668" s="261" t="s">
        <v>1185</v>
      </c>
      <c r="K668" s="671"/>
      <c r="L668" s="272">
        <v>0</v>
      </c>
      <c r="M668" s="404"/>
    </row>
    <row r="669" spans="1:13" ht="11.25" customHeight="1" x14ac:dyDescent="0.2">
      <c r="A669" s="363"/>
      <c r="B669" s="360"/>
      <c r="C669" s="360"/>
      <c r="D669" s="360"/>
      <c r="E669" s="659" t="s">
        <v>1104</v>
      </c>
      <c r="F669" s="235" t="s">
        <v>1148</v>
      </c>
      <c r="G669" s="442" t="s">
        <v>1205</v>
      </c>
      <c r="H669" s="674"/>
      <c r="I669" s="664"/>
      <c r="J669" s="261" t="s">
        <v>1186</v>
      </c>
      <c r="K669" s="671"/>
      <c r="L669" s="272">
        <v>60000</v>
      </c>
      <c r="M669" s="404"/>
    </row>
    <row r="670" spans="1:13" ht="11.25" customHeight="1" x14ac:dyDescent="0.2">
      <c r="A670" s="363"/>
      <c r="B670" s="360"/>
      <c r="C670" s="360"/>
      <c r="D670" s="360"/>
      <c r="E670" s="660"/>
      <c r="F670" s="235" t="s">
        <v>1130</v>
      </c>
      <c r="G670" s="492"/>
      <c r="H670" s="674"/>
      <c r="I670" s="664"/>
      <c r="J670" s="261" t="s">
        <v>1187</v>
      </c>
      <c r="K670" s="671"/>
      <c r="L670" s="272">
        <v>0</v>
      </c>
      <c r="M670" s="404"/>
    </row>
    <row r="671" spans="1:13" ht="11.25" customHeight="1" x14ac:dyDescent="0.2">
      <c r="A671" s="363"/>
      <c r="B671" s="360"/>
      <c r="C671" s="360"/>
      <c r="D671" s="360"/>
      <c r="E671" s="661"/>
      <c r="F671" s="235" t="s">
        <v>1149</v>
      </c>
      <c r="G671" s="443"/>
      <c r="H671" s="674"/>
      <c r="I671" s="664"/>
      <c r="J671" s="261" t="s">
        <v>1188</v>
      </c>
      <c r="K671" s="671"/>
      <c r="L671" s="272">
        <v>0</v>
      </c>
      <c r="M671" s="404"/>
    </row>
    <row r="672" spans="1:13" ht="11.25" customHeight="1" x14ac:dyDescent="0.2">
      <c r="A672" s="363"/>
      <c r="B672" s="360"/>
      <c r="C672" s="360"/>
      <c r="D672" s="360"/>
      <c r="E672" s="659" t="s">
        <v>1105</v>
      </c>
      <c r="F672" s="235" t="s">
        <v>1150</v>
      </c>
      <c r="G672" s="442" t="s">
        <v>1212</v>
      </c>
      <c r="H672" s="674"/>
      <c r="I672" s="664"/>
      <c r="J672" s="261" t="s">
        <v>1189</v>
      </c>
      <c r="K672" s="671"/>
      <c r="L672" s="272">
        <v>0</v>
      </c>
      <c r="M672" s="404"/>
    </row>
    <row r="673" spans="1:13" ht="11.25" customHeight="1" x14ac:dyDescent="0.2">
      <c r="A673" s="363"/>
      <c r="B673" s="360"/>
      <c r="C673" s="360"/>
      <c r="D673" s="360"/>
      <c r="E673" s="660"/>
      <c r="F673" s="235" t="s">
        <v>1143</v>
      </c>
      <c r="G673" s="492"/>
      <c r="H673" s="674"/>
      <c r="I673" s="664"/>
      <c r="J673" s="261" t="s">
        <v>1184</v>
      </c>
      <c r="K673" s="671"/>
      <c r="L673" s="272">
        <v>15000</v>
      </c>
      <c r="M673" s="404"/>
    </row>
    <row r="674" spans="1:13" ht="11.25" customHeight="1" thickBot="1" x14ac:dyDescent="0.25">
      <c r="A674" s="364"/>
      <c r="B674" s="361"/>
      <c r="C674" s="361"/>
      <c r="D674" s="361"/>
      <c r="E674" s="662"/>
      <c r="F674" s="355" t="s">
        <v>1151</v>
      </c>
      <c r="G674" s="677"/>
      <c r="H674" s="676"/>
      <c r="I674" s="667"/>
      <c r="J674" s="356" t="s">
        <v>1184</v>
      </c>
      <c r="K674" s="672"/>
      <c r="L674" s="357">
        <v>35000</v>
      </c>
      <c r="M674" s="405"/>
    </row>
    <row r="675" spans="1:13" ht="12" customHeight="1" x14ac:dyDescent="0.2">
      <c r="A675" s="154" t="s">
        <v>1346</v>
      </c>
      <c r="L675" s="358">
        <v>297478631</v>
      </c>
      <c r="M675" s="194"/>
    </row>
    <row r="676" spans="1:13" ht="11.25" customHeight="1" x14ac:dyDescent="0.2">
      <c r="M676" s="194"/>
    </row>
    <row r="677" spans="1:13" ht="3.75" customHeight="1" x14ac:dyDescent="0.2">
      <c r="M677" s="194"/>
    </row>
    <row r="678" spans="1:13" ht="11.25" hidden="1" customHeight="1" x14ac:dyDescent="0.2">
      <c r="K678" s="262"/>
      <c r="M678" s="194"/>
    </row>
    <row r="679" spans="1:13" ht="11.25" hidden="1" customHeight="1" x14ac:dyDescent="0.2">
      <c r="K679" s="262"/>
      <c r="M679" s="194"/>
    </row>
    <row r="680" spans="1:13" ht="21.75" customHeight="1" x14ac:dyDescent="0.2">
      <c r="M680" s="194"/>
    </row>
    <row r="681" spans="1:13" ht="11.25" customHeight="1" x14ac:dyDescent="0.2">
      <c r="M681" s="194"/>
    </row>
    <row r="682" spans="1:13" ht="11.25" customHeight="1" x14ac:dyDescent="0.2">
      <c r="M682" s="194"/>
    </row>
    <row r="683" spans="1:13" ht="11.25" customHeight="1" x14ac:dyDescent="0.2">
      <c r="M683" s="194"/>
    </row>
    <row r="684" spans="1:13" ht="11.25" customHeight="1" x14ac:dyDescent="0.2">
      <c r="M684" s="194"/>
    </row>
    <row r="685" spans="1:13" ht="11.25" customHeight="1" x14ac:dyDescent="0.2">
      <c r="M685" s="194"/>
    </row>
    <row r="686" spans="1:13" ht="11.25" customHeight="1" x14ac:dyDescent="0.2">
      <c r="M686" s="194"/>
    </row>
    <row r="687" spans="1:13" ht="11.25" customHeight="1" x14ac:dyDescent="0.2">
      <c r="M687" s="194"/>
    </row>
  </sheetData>
  <mergeCells count="1064">
    <mergeCell ref="J626:J629"/>
    <mergeCell ref="I626:I629"/>
    <mergeCell ref="I630:I633"/>
    <mergeCell ref="A611:A621"/>
    <mergeCell ref="B611:B621"/>
    <mergeCell ref="D611:D621"/>
    <mergeCell ref="D534:D557"/>
    <mergeCell ref="B534:B557"/>
    <mergeCell ref="A534:A557"/>
    <mergeCell ref="C60:C71"/>
    <mergeCell ref="D65:D71"/>
    <mergeCell ref="E65:E71"/>
    <mergeCell ref="G308:G309"/>
    <mergeCell ref="H308:H309"/>
    <mergeCell ref="E303:E310"/>
    <mergeCell ref="M303:M307"/>
    <mergeCell ref="K644:K645"/>
    <mergeCell ref="L178:L183"/>
    <mergeCell ref="L184:L198"/>
    <mergeCell ref="L202:L206"/>
    <mergeCell ref="H214:H217"/>
    <mergeCell ref="J214:J217"/>
    <mergeCell ref="L218:L220"/>
    <mergeCell ref="I210:I213"/>
    <mergeCell ref="K210:K213"/>
    <mergeCell ref="H295:H298"/>
    <mergeCell ref="K305:K306"/>
    <mergeCell ref="J260:J266"/>
    <mergeCell ref="H207:H209"/>
    <mergeCell ref="K112:K119"/>
    <mergeCell ref="J153:J156"/>
    <mergeCell ref="K146:K151"/>
    <mergeCell ref="K646:K674"/>
    <mergeCell ref="H634:H636"/>
    <mergeCell ref="H637:H638"/>
    <mergeCell ref="H639:H645"/>
    <mergeCell ref="H646:H674"/>
    <mergeCell ref="G637:G638"/>
    <mergeCell ref="G644:G645"/>
    <mergeCell ref="G646:G648"/>
    <mergeCell ref="G650:G653"/>
    <mergeCell ref="G654:G661"/>
    <mergeCell ref="G662:G665"/>
    <mergeCell ref="G666:G668"/>
    <mergeCell ref="M308:M309"/>
    <mergeCell ref="G669:G671"/>
    <mergeCell ref="G672:G674"/>
    <mergeCell ref="J634:J635"/>
    <mergeCell ref="J637:J638"/>
    <mergeCell ref="K634:K636"/>
    <mergeCell ref="K637:K638"/>
    <mergeCell ref="K639:K640"/>
    <mergeCell ref="K641:K642"/>
    <mergeCell ref="L325:L330"/>
    <mergeCell ref="J325:J327"/>
    <mergeCell ref="J328:J330"/>
    <mergeCell ref="J335:J337"/>
    <mergeCell ref="G335:G337"/>
    <mergeCell ref="K311:K313"/>
    <mergeCell ref="H377:H380"/>
    <mergeCell ref="L341:L344"/>
    <mergeCell ref="G369:G372"/>
    <mergeCell ref="M410:M439"/>
    <mergeCell ref="I374:I375"/>
    <mergeCell ref="E646:E648"/>
    <mergeCell ref="E650:E653"/>
    <mergeCell ref="E654:E661"/>
    <mergeCell ref="E662:E665"/>
    <mergeCell ref="E666:E668"/>
    <mergeCell ref="E669:E671"/>
    <mergeCell ref="E672:E674"/>
    <mergeCell ref="I634:I636"/>
    <mergeCell ref="I637:I638"/>
    <mergeCell ref="I639:I640"/>
    <mergeCell ref="I644:I645"/>
    <mergeCell ref="I646:I674"/>
    <mergeCell ref="E637:E638"/>
    <mergeCell ref="E635:E636"/>
    <mergeCell ref="E639:E640"/>
    <mergeCell ref="E644:E645"/>
    <mergeCell ref="M45:M48"/>
    <mergeCell ref="J289:J294"/>
    <mergeCell ref="J295:J298"/>
    <mergeCell ref="J299:J302"/>
    <mergeCell ref="H335:H337"/>
    <mergeCell ref="G314:G315"/>
    <mergeCell ref="I332:I334"/>
    <mergeCell ref="I163:I166"/>
    <mergeCell ref="I168:I170"/>
    <mergeCell ref="J163:J166"/>
    <mergeCell ref="L80:L83"/>
    <mergeCell ref="L104:L106"/>
    <mergeCell ref="L107:L111"/>
    <mergeCell ref="L85:L92"/>
    <mergeCell ref="K163:K166"/>
    <mergeCell ref="K168:K170"/>
    <mergeCell ref="M17:M43"/>
    <mergeCell ref="K61:K64"/>
    <mergeCell ref="C12:C39"/>
    <mergeCell ref="D12:D37"/>
    <mergeCell ref="B12:B75"/>
    <mergeCell ref="C49:C59"/>
    <mergeCell ref="D44:D48"/>
    <mergeCell ref="E44:E48"/>
    <mergeCell ref="G33:G37"/>
    <mergeCell ref="H33:H37"/>
    <mergeCell ref="I33:I37"/>
    <mergeCell ref="E38:E43"/>
    <mergeCell ref="G38:G43"/>
    <mergeCell ref="H38:H43"/>
    <mergeCell ref="D49:D59"/>
    <mergeCell ref="E49:E59"/>
    <mergeCell ref="D60:D64"/>
    <mergeCell ref="E60:E64"/>
    <mergeCell ref="K72:K75"/>
    <mergeCell ref="I44:I48"/>
    <mergeCell ref="G44:G48"/>
    <mergeCell ref="D38:D43"/>
    <mergeCell ref="K18:K22"/>
    <mergeCell ref="K12:K16"/>
    <mergeCell ref="L44:L48"/>
    <mergeCell ref="K25:K28"/>
    <mergeCell ref="M60:M64"/>
    <mergeCell ref="L66:L69"/>
    <mergeCell ref="K65:K69"/>
    <mergeCell ref="H62:H64"/>
    <mergeCell ref="H49:H59"/>
    <mergeCell ref="L72:L75"/>
    <mergeCell ref="L49:L59"/>
    <mergeCell ref="L146:L151"/>
    <mergeCell ref="I157:I162"/>
    <mergeCell ref="M49:M50"/>
    <mergeCell ref="M51:M52"/>
    <mergeCell ref="M80:M83"/>
    <mergeCell ref="M146:M176"/>
    <mergeCell ref="L153:L156"/>
    <mergeCell ref="L157:L162"/>
    <mergeCell ref="L163:L166"/>
    <mergeCell ref="L168:L170"/>
    <mergeCell ref="L171:L172"/>
    <mergeCell ref="H157:H162"/>
    <mergeCell ref="I202:I206"/>
    <mergeCell ref="M178:M198"/>
    <mergeCell ref="K178:K183"/>
    <mergeCell ref="K184:K198"/>
    <mergeCell ref="J171:J172"/>
    <mergeCell ref="I146:I151"/>
    <mergeCell ref="J157:J162"/>
    <mergeCell ref="H163:H166"/>
    <mergeCell ref="K107:K111"/>
    <mergeCell ref="I60:I62"/>
    <mergeCell ref="J178:J198"/>
    <mergeCell ref="J200:J206"/>
    <mergeCell ref="C390:C408"/>
    <mergeCell ref="D390:D408"/>
    <mergeCell ref="E390:E391"/>
    <mergeCell ref="E200:E201"/>
    <mergeCell ref="D146:D151"/>
    <mergeCell ref="D153:D176"/>
    <mergeCell ref="D104:D111"/>
    <mergeCell ref="E104:E106"/>
    <mergeCell ref="E314:E316"/>
    <mergeCell ref="J97:J103"/>
    <mergeCell ref="I107:I111"/>
    <mergeCell ref="I104:I106"/>
    <mergeCell ref="G221:G223"/>
    <mergeCell ref="G163:G166"/>
    <mergeCell ref="G168:G170"/>
    <mergeCell ref="I184:I198"/>
    <mergeCell ref="I218:I220"/>
    <mergeCell ref="G210:G213"/>
    <mergeCell ref="I235:I240"/>
    <mergeCell ref="I200:I201"/>
    <mergeCell ref="G107:G111"/>
    <mergeCell ref="G104:G106"/>
    <mergeCell ref="G184:G198"/>
    <mergeCell ref="G202:G206"/>
    <mergeCell ref="H184:H198"/>
    <mergeCell ref="G207:G209"/>
    <mergeCell ref="J112:J119"/>
    <mergeCell ref="G231:G233"/>
    <mergeCell ref="G218:G220"/>
    <mergeCell ref="G240:G241"/>
    <mergeCell ref="H354:H355"/>
    <mergeCell ref="C255:C287"/>
    <mergeCell ref="E276:E280"/>
    <mergeCell ref="E281:E287"/>
    <mergeCell ref="I260:I266"/>
    <mergeCell ref="H260:H266"/>
    <mergeCell ref="I267:I272"/>
    <mergeCell ref="E273:E275"/>
    <mergeCell ref="G255:G259"/>
    <mergeCell ref="D200:D233"/>
    <mergeCell ref="C72:C75"/>
    <mergeCell ref="D72:D75"/>
    <mergeCell ref="D76:D79"/>
    <mergeCell ref="E112:E119"/>
    <mergeCell ref="E85:E92"/>
    <mergeCell ref="I241:I246"/>
    <mergeCell ref="G281:G287"/>
    <mergeCell ref="E248:E253"/>
    <mergeCell ref="E242:E247"/>
    <mergeCell ref="G248:G253"/>
    <mergeCell ref="D255:D287"/>
    <mergeCell ref="G224:G225"/>
    <mergeCell ref="G237:G238"/>
    <mergeCell ref="I227:I230"/>
    <mergeCell ref="I231:I233"/>
    <mergeCell ref="G146:G151"/>
    <mergeCell ref="G153:G156"/>
    <mergeCell ref="H146:H151"/>
    <mergeCell ref="I153:I156"/>
    <mergeCell ref="A235:A253"/>
    <mergeCell ref="H267:H272"/>
    <mergeCell ref="H273:H275"/>
    <mergeCell ref="K255:K259"/>
    <mergeCell ref="E255:E259"/>
    <mergeCell ref="E260:E266"/>
    <mergeCell ref="E267:E272"/>
    <mergeCell ref="H276:H280"/>
    <mergeCell ref="K267:K272"/>
    <mergeCell ref="K276:K280"/>
    <mergeCell ref="K281:K287"/>
    <mergeCell ref="C289:C330"/>
    <mergeCell ref="A289:A330"/>
    <mergeCell ref="H314:H316"/>
    <mergeCell ref="G321:G322"/>
    <mergeCell ref="G242:G247"/>
    <mergeCell ref="J317:J319"/>
    <mergeCell ref="J321:J322"/>
    <mergeCell ref="K307:K309"/>
    <mergeCell ref="J276:J280"/>
    <mergeCell ref="J235:J240"/>
    <mergeCell ref="J241:J246"/>
    <mergeCell ref="J247:J253"/>
    <mergeCell ref="H289:H294"/>
    <mergeCell ref="E237:E239"/>
    <mergeCell ref="I273:I275"/>
    <mergeCell ref="A332:A344"/>
    <mergeCell ref="D332:D344"/>
    <mergeCell ref="B332:B344"/>
    <mergeCell ref="D358:D372"/>
    <mergeCell ref="E335:E337"/>
    <mergeCell ref="E338:E340"/>
    <mergeCell ref="B255:B287"/>
    <mergeCell ref="E350:E353"/>
    <mergeCell ref="C332:C344"/>
    <mergeCell ref="C351:C356"/>
    <mergeCell ref="C358:C372"/>
    <mergeCell ref="A255:A287"/>
    <mergeCell ref="E354:E355"/>
    <mergeCell ref="E341:E344"/>
    <mergeCell ref="I281:I287"/>
    <mergeCell ref="G299:G302"/>
    <mergeCell ref="I325:I327"/>
    <mergeCell ref="I328:I330"/>
    <mergeCell ref="G332:G334"/>
    <mergeCell ref="B358:B372"/>
    <mergeCell ref="E299:E302"/>
    <mergeCell ref="H311:H313"/>
    <mergeCell ref="G341:G344"/>
    <mergeCell ref="G354:G355"/>
    <mergeCell ref="G350:G353"/>
    <mergeCell ref="H321:H322"/>
    <mergeCell ref="E321:E324"/>
    <mergeCell ref="H255:H259"/>
    <mergeCell ref="I255:I259"/>
    <mergeCell ref="B289:B330"/>
    <mergeCell ref="H365:H368"/>
    <mergeCell ref="A358:A372"/>
    <mergeCell ref="H338:H340"/>
    <mergeCell ref="E325:E330"/>
    <mergeCell ref="M374:M388"/>
    <mergeCell ref="A508:A509"/>
    <mergeCell ref="E515:E518"/>
    <mergeCell ref="E538:E543"/>
    <mergeCell ref="E551:E553"/>
    <mergeCell ref="G551:G553"/>
    <mergeCell ref="A504:M504"/>
    <mergeCell ref="A505:M505"/>
    <mergeCell ref="A502:M502"/>
    <mergeCell ref="L551:L553"/>
    <mergeCell ref="G538:G543"/>
    <mergeCell ref="G544:G549"/>
    <mergeCell ref="I538:I543"/>
    <mergeCell ref="I544:I549"/>
    <mergeCell ref="H552:H553"/>
    <mergeCell ref="L538:L543"/>
    <mergeCell ref="L544:L549"/>
    <mergeCell ref="L492:L496"/>
    <mergeCell ref="M498:M500"/>
    <mergeCell ref="J552:J553"/>
    <mergeCell ref="K544:K549"/>
    <mergeCell ref="A506:A507"/>
    <mergeCell ref="I506:I507"/>
    <mergeCell ref="J506:J507"/>
    <mergeCell ref="M534:M557"/>
    <mergeCell ref="M525:M532"/>
    <mergeCell ref="M508:M509"/>
    <mergeCell ref="M506:M507"/>
    <mergeCell ref="A522:A523"/>
    <mergeCell ref="E521:E523"/>
    <mergeCell ref="E587:E588"/>
    <mergeCell ref="E585:E586"/>
    <mergeCell ref="G410:G413"/>
    <mergeCell ref="E410:E413"/>
    <mergeCell ref="E414:E417"/>
    <mergeCell ref="E425:E427"/>
    <mergeCell ref="E465:E469"/>
    <mergeCell ref="G577:G582"/>
    <mergeCell ref="G414:G417"/>
    <mergeCell ref="E519:E520"/>
    <mergeCell ref="G554:G557"/>
    <mergeCell ref="G511:G515"/>
    <mergeCell ref="G559:G566"/>
    <mergeCell ref="H567:H572"/>
    <mergeCell ref="H573:H576"/>
    <mergeCell ref="H577:H582"/>
    <mergeCell ref="E506:E507"/>
    <mergeCell ref="E508:E509"/>
    <mergeCell ref="H519:H520"/>
    <mergeCell ref="E567:E572"/>
    <mergeCell ref="E573:E576"/>
    <mergeCell ref="E577:E582"/>
    <mergeCell ref="G527:G529"/>
    <mergeCell ref="H534:H537"/>
    <mergeCell ref="H538:H543"/>
    <mergeCell ref="H544:H550"/>
    <mergeCell ref="H511:H512"/>
    <mergeCell ref="E487:E491"/>
    <mergeCell ref="G423:G424"/>
    <mergeCell ref="M611:M621"/>
    <mergeCell ref="I616:I617"/>
    <mergeCell ref="J573:J576"/>
    <mergeCell ref="K577:K582"/>
    <mergeCell ref="J583:J588"/>
    <mergeCell ref="L604:L606"/>
    <mergeCell ref="I607:I609"/>
    <mergeCell ref="L607:L609"/>
    <mergeCell ref="K599:K601"/>
    <mergeCell ref="M559:M588"/>
    <mergeCell ref="I559:I566"/>
    <mergeCell ref="I567:I572"/>
    <mergeCell ref="I573:I576"/>
    <mergeCell ref="I577:I582"/>
    <mergeCell ref="I585:I586"/>
    <mergeCell ref="I587:I588"/>
    <mergeCell ref="K559:K566"/>
    <mergeCell ref="K573:K576"/>
    <mergeCell ref="G425:G427"/>
    <mergeCell ref="H425:H427"/>
    <mergeCell ref="E423:E424"/>
    <mergeCell ref="E511:E514"/>
    <mergeCell ref="J614:J617"/>
    <mergeCell ref="J618:J621"/>
    <mergeCell ref="K614:K617"/>
    <mergeCell ref="L614:L616"/>
    <mergeCell ref="J577:J582"/>
    <mergeCell ref="K611:K613"/>
    <mergeCell ref="K567:K572"/>
    <mergeCell ref="L260:L266"/>
    <mergeCell ref="L267:L272"/>
    <mergeCell ref="K260:K266"/>
    <mergeCell ref="J311:J313"/>
    <mergeCell ref="I350:I353"/>
    <mergeCell ref="J354:J355"/>
    <mergeCell ref="J338:J340"/>
    <mergeCell ref="M511:M523"/>
    <mergeCell ref="J519:J520"/>
    <mergeCell ref="K433:K435"/>
    <mergeCell ref="L332:L334"/>
    <mergeCell ref="I314:I315"/>
    <mergeCell ref="L519:L520"/>
    <mergeCell ref="J515:J518"/>
    <mergeCell ref="L515:L518"/>
    <mergeCell ref="L511:L514"/>
    <mergeCell ref="L377:L380"/>
    <mergeCell ref="L392:L398"/>
    <mergeCell ref="I377:I380"/>
    <mergeCell ref="I381:I384"/>
    <mergeCell ref="I385:I388"/>
    <mergeCell ref="I361:I364"/>
    <mergeCell ref="I365:I368"/>
    <mergeCell ref="A347:M347"/>
    <mergeCell ref="A348:M348"/>
    <mergeCell ref="L354:L355"/>
    <mergeCell ref="L311:L313"/>
    <mergeCell ref="K303:K304"/>
    <mergeCell ref="L289:L294"/>
    <mergeCell ref="L295:L298"/>
    <mergeCell ref="L299:L302"/>
    <mergeCell ref="K511:K514"/>
    <mergeCell ref="K519:K520"/>
    <mergeCell ref="L428:L432"/>
    <mergeCell ref="K428:K432"/>
    <mergeCell ref="J559:J566"/>
    <mergeCell ref="K587:K588"/>
    <mergeCell ref="I590:I594"/>
    <mergeCell ref="J593:J594"/>
    <mergeCell ref="K590:K594"/>
    <mergeCell ref="M590:M609"/>
    <mergeCell ref="J611:J613"/>
    <mergeCell ref="A349:M349"/>
    <mergeCell ref="E289:E294"/>
    <mergeCell ref="E295:E298"/>
    <mergeCell ref="J314:J315"/>
    <mergeCell ref="J374:J376"/>
    <mergeCell ref="J332:J334"/>
    <mergeCell ref="M311:M313"/>
    <mergeCell ref="G361:G364"/>
    <mergeCell ref="H358:H360"/>
    <mergeCell ref="D289:D330"/>
    <mergeCell ref="E377:E380"/>
    <mergeCell ref="G377:G380"/>
    <mergeCell ref="A350:A356"/>
    <mergeCell ref="B350:B356"/>
    <mergeCell ref="D350:D356"/>
    <mergeCell ref="L338:L340"/>
    <mergeCell ref="J273:J275"/>
    <mergeCell ref="J281:J287"/>
    <mergeCell ref="K214:K217"/>
    <mergeCell ref="K208:K209"/>
    <mergeCell ref="L214:L217"/>
    <mergeCell ref="L276:L280"/>
    <mergeCell ref="K231:K233"/>
    <mergeCell ref="L273:L275"/>
    <mergeCell ref="L314:L316"/>
    <mergeCell ref="H385:H388"/>
    <mergeCell ref="M332:M344"/>
    <mergeCell ref="L207:L209"/>
    <mergeCell ref="L381:L382"/>
    <mergeCell ref="K382:K384"/>
    <mergeCell ref="L554:L557"/>
    <mergeCell ref="K437:K439"/>
    <mergeCell ref="K508:K509"/>
    <mergeCell ref="K493:K496"/>
    <mergeCell ref="K251:K252"/>
    <mergeCell ref="K247:K249"/>
    <mergeCell ref="K322:K324"/>
    <mergeCell ref="L228:L230"/>
    <mergeCell ref="L281:L287"/>
    <mergeCell ref="L414:L417"/>
    <mergeCell ref="L465:L469"/>
    <mergeCell ref="K414:K417"/>
    <mergeCell ref="L247:L253"/>
    <mergeCell ref="K317:K319"/>
    <mergeCell ref="K295:K298"/>
    <mergeCell ref="K299:K302"/>
    <mergeCell ref="L224:L225"/>
    <mergeCell ref="I311:I313"/>
    <mergeCell ref="L210:L212"/>
    <mergeCell ref="M200:M233"/>
    <mergeCell ref="G273:G275"/>
    <mergeCell ref="G276:G280"/>
    <mergeCell ref="G289:G294"/>
    <mergeCell ref="G295:G298"/>
    <mergeCell ref="G260:G266"/>
    <mergeCell ref="G267:G272"/>
    <mergeCell ref="I289:I294"/>
    <mergeCell ref="I295:I298"/>
    <mergeCell ref="I299:I302"/>
    <mergeCell ref="H299:H302"/>
    <mergeCell ref="L335:L337"/>
    <mergeCell ref="L303:L306"/>
    <mergeCell ref="L317:L319"/>
    <mergeCell ref="K332:K334"/>
    <mergeCell ref="J303:J304"/>
    <mergeCell ref="L226:L227"/>
    <mergeCell ref="L231:L233"/>
    <mergeCell ref="H332:H334"/>
    <mergeCell ref="G325:G330"/>
    <mergeCell ref="H325:H330"/>
    <mergeCell ref="J255:J259"/>
    <mergeCell ref="I276:I280"/>
    <mergeCell ref="K273:K275"/>
    <mergeCell ref="L255:L259"/>
    <mergeCell ref="M255:M287"/>
    <mergeCell ref="K335:K337"/>
    <mergeCell ref="K325:K330"/>
    <mergeCell ref="J305:J307"/>
    <mergeCell ref="G226:G227"/>
    <mergeCell ref="A410:A439"/>
    <mergeCell ref="M325:M330"/>
    <mergeCell ref="A390:A408"/>
    <mergeCell ref="E365:E368"/>
    <mergeCell ref="E358:E360"/>
    <mergeCell ref="L369:L372"/>
    <mergeCell ref="H341:H344"/>
    <mergeCell ref="A346:M346"/>
    <mergeCell ref="G365:G368"/>
    <mergeCell ref="G374:G376"/>
    <mergeCell ref="L358:L360"/>
    <mergeCell ref="L534:L537"/>
    <mergeCell ref="B498:B500"/>
    <mergeCell ref="D498:D500"/>
    <mergeCell ref="E498:E500"/>
    <mergeCell ref="J554:J557"/>
    <mergeCell ref="H554:H557"/>
    <mergeCell ref="I554:I557"/>
    <mergeCell ref="I358:I359"/>
    <mergeCell ref="J361:J364"/>
    <mergeCell ref="J377:J380"/>
    <mergeCell ref="J381:J384"/>
    <mergeCell ref="J385:J388"/>
    <mergeCell ref="J358:J360"/>
    <mergeCell ref="L521:L523"/>
    <mergeCell ref="L508:L509"/>
    <mergeCell ref="B390:B408"/>
    <mergeCell ref="L425:L427"/>
    <mergeCell ref="F399:F400"/>
    <mergeCell ref="J410:J413"/>
    <mergeCell ref="L506:L507"/>
    <mergeCell ref="G487:G491"/>
    <mergeCell ref="B511:B520"/>
    <mergeCell ref="L433:L435"/>
    <mergeCell ref="L421:L422"/>
    <mergeCell ref="L487:L491"/>
    <mergeCell ref="E480:E482"/>
    <mergeCell ref="C487:C496"/>
    <mergeCell ref="B410:B439"/>
    <mergeCell ref="E428:E432"/>
    <mergeCell ref="G436:G439"/>
    <mergeCell ref="H437:H439"/>
    <mergeCell ref="J418:J420"/>
    <mergeCell ref="G465:G469"/>
    <mergeCell ref="L480:L482"/>
    <mergeCell ref="F397:F398"/>
    <mergeCell ref="H392:H398"/>
    <mergeCell ref="C506:C509"/>
    <mergeCell ref="D506:D507"/>
    <mergeCell ref="D511:D520"/>
    <mergeCell ref="H428:H432"/>
    <mergeCell ref="H483:H486"/>
    <mergeCell ref="G433:G435"/>
    <mergeCell ref="G428:G432"/>
    <mergeCell ref="H421:H422"/>
    <mergeCell ref="G421:G422"/>
    <mergeCell ref="H410:H413"/>
    <mergeCell ref="D410:D439"/>
    <mergeCell ref="E418:E420"/>
    <mergeCell ref="C480:C486"/>
    <mergeCell ref="C511:C523"/>
    <mergeCell ref="H515:H518"/>
    <mergeCell ref="I511:I512"/>
    <mergeCell ref="E332:E334"/>
    <mergeCell ref="D480:D496"/>
    <mergeCell ref="J480:J482"/>
    <mergeCell ref="H492:H496"/>
    <mergeCell ref="J341:J344"/>
    <mergeCell ref="I354:I355"/>
    <mergeCell ref="J350:J353"/>
    <mergeCell ref="H423:H424"/>
    <mergeCell ref="H369:H372"/>
    <mergeCell ref="I418:I420"/>
    <mergeCell ref="J492:J496"/>
    <mergeCell ref="C374:C388"/>
    <mergeCell ref="I335:I337"/>
    <mergeCell ref="L390:L391"/>
    <mergeCell ref="K418:K420"/>
    <mergeCell ref="K425:K427"/>
    <mergeCell ref="K421:K422"/>
    <mergeCell ref="L418:L420"/>
    <mergeCell ref="L410:L413"/>
    <mergeCell ref="E483:E486"/>
    <mergeCell ref="C410:C427"/>
    <mergeCell ref="C428:C439"/>
    <mergeCell ref="L483:L486"/>
    <mergeCell ref="E361:E364"/>
    <mergeCell ref="L365:L368"/>
    <mergeCell ref="L374:L376"/>
    <mergeCell ref="E369:E372"/>
    <mergeCell ref="E374:E376"/>
    <mergeCell ref="D374:D388"/>
    <mergeCell ref="H381:H384"/>
    <mergeCell ref="G390:G391"/>
    <mergeCell ref="I338:I340"/>
    <mergeCell ref="J267:J272"/>
    <mergeCell ref="K314:K315"/>
    <mergeCell ref="L17:L22"/>
    <mergeCell ref="A2:M2"/>
    <mergeCell ref="A3:M3"/>
    <mergeCell ref="A6:M6"/>
    <mergeCell ref="A7:M7"/>
    <mergeCell ref="A8:M8"/>
    <mergeCell ref="A9:M9"/>
    <mergeCell ref="A10:M10"/>
    <mergeCell ref="A4:M4"/>
    <mergeCell ref="D97:D103"/>
    <mergeCell ref="B85:B96"/>
    <mergeCell ref="C85:C96"/>
    <mergeCell ref="M85:M119"/>
    <mergeCell ref="L23:L28"/>
    <mergeCell ref="L29:L32"/>
    <mergeCell ref="K39:K40"/>
    <mergeCell ref="L33:L37"/>
    <mergeCell ref="L38:L43"/>
    <mergeCell ref="E17:E22"/>
    <mergeCell ref="G17:G22"/>
    <mergeCell ref="C40:C48"/>
    <mergeCell ref="J76:J79"/>
    <mergeCell ref="J72:J75"/>
    <mergeCell ref="E72:E75"/>
    <mergeCell ref="C80:C83"/>
    <mergeCell ref="M76:M79"/>
    <mergeCell ref="D80:D83"/>
    <mergeCell ref="J44:J48"/>
    <mergeCell ref="A12:A75"/>
    <mergeCell ref="M72:M75"/>
    <mergeCell ref="E12:E16"/>
    <mergeCell ref="H60:H61"/>
    <mergeCell ref="H12:H16"/>
    <mergeCell ref="I12:I16"/>
    <mergeCell ref="J13:J15"/>
    <mergeCell ref="L97:L103"/>
    <mergeCell ref="H80:H83"/>
    <mergeCell ref="G97:G103"/>
    <mergeCell ref="H97:H103"/>
    <mergeCell ref="G93:G96"/>
    <mergeCell ref="I97:I103"/>
    <mergeCell ref="A76:A83"/>
    <mergeCell ref="B76:B83"/>
    <mergeCell ref="L93:L96"/>
    <mergeCell ref="K93:K96"/>
    <mergeCell ref="I93:I96"/>
    <mergeCell ref="J85:J92"/>
    <mergeCell ref="A85:A96"/>
    <mergeCell ref="D85:D96"/>
    <mergeCell ref="C76:C79"/>
    <mergeCell ref="L76:L79"/>
    <mergeCell ref="K76:K79"/>
    <mergeCell ref="E76:E79"/>
    <mergeCell ref="H76:H79"/>
    <mergeCell ref="I76:I79"/>
    <mergeCell ref="A97:A103"/>
    <mergeCell ref="I85:I92"/>
    <mergeCell ref="J93:J96"/>
    <mergeCell ref="E93:E96"/>
    <mergeCell ref="H17:H22"/>
    <mergeCell ref="I17:I22"/>
    <mergeCell ref="J17:J22"/>
    <mergeCell ref="B104:B119"/>
    <mergeCell ref="C97:C119"/>
    <mergeCell ref="E171:E172"/>
    <mergeCell ref="E157:E162"/>
    <mergeCell ref="E163:E166"/>
    <mergeCell ref="E168:E170"/>
    <mergeCell ref="E107:E111"/>
    <mergeCell ref="C146:C176"/>
    <mergeCell ref="A104:A119"/>
    <mergeCell ref="D112:D119"/>
    <mergeCell ref="A150:A176"/>
    <mergeCell ref="A146:A149"/>
    <mergeCell ref="B146:B149"/>
    <mergeCell ref="G171:G172"/>
    <mergeCell ref="B150:B176"/>
    <mergeCell ref="J231:J233"/>
    <mergeCell ref="I221:I223"/>
    <mergeCell ref="H200:H206"/>
    <mergeCell ref="J226:J230"/>
    <mergeCell ref="H218:H220"/>
    <mergeCell ref="J218:J220"/>
    <mergeCell ref="H224:H225"/>
    <mergeCell ref="J224:J225"/>
    <mergeCell ref="E178:E183"/>
    <mergeCell ref="E184:E198"/>
    <mergeCell ref="E214:E217"/>
    <mergeCell ref="E226:E230"/>
    <mergeCell ref="G228:G230"/>
    <mergeCell ref="H226:H230"/>
    <mergeCell ref="B97:B103"/>
    <mergeCell ref="E97:E103"/>
    <mergeCell ref="E146:E151"/>
    <mergeCell ref="E153:E156"/>
    <mergeCell ref="E224:E225"/>
    <mergeCell ref="E231:E233"/>
    <mergeCell ref="E210:E213"/>
    <mergeCell ref="C235:C253"/>
    <mergeCell ref="H235:H240"/>
    <mergeCell ref="H241:H246"/>
    <mergeCell ref="H247:H253"/>
    <mergeCell ref="D178:D198"/>
    <mergeCell ref="B178:B198"/>
    <mergeCell ref="B235:B253"/>
    <mergeCell ref="H171:H172"/>
    <mergeCell ref="D235:D253"/>
    <mergeCell ref="A374:A388"/>
    <mergeCell ref="E311:E313"/>
    <mergeCell ref="H281:H287"/>
    <mergeCell ref="E240:E241"/>
    <mergeCell ref="C178:C198"/>
    <mergeCell ref="G338:G340"/>
    <mergeCell ref="G311:G313"/>
    <mergeCell ref="H317:H319"/>
    <mergeCell ref="A178:A198"/>
    <mergeCell ref="E235:E236"/>
    <mergeCell ref="E202:E206"/>
    <mergeCell ref="E207:E209"/>
    <mergeCell ref="E218:E220"/>
    <mergeCell ref="E221:E223"/>
    <mergeCell ref="B200:B233"/>
    <mergeCell ref="C200:C233"/>
    <mergeCell ref="F226:F227"/>
    <mergeCell ref="G214:G217"/>
    <mergeCell ref="G178:G183"/>
    <mergeCell ref="H604:H605"/>
    <mergeCell ref="G585:G586"/>
    <mergeCell ref="G587:G588"/>
    <mergeCell ref="H559:H566"/>
    <mergeCell ref="M480:M496"/>
    <mergeCell ref="E492:E496"/>
    <mergeCell ref="H487:H491"/>
    <mergeCell ref="G492:G496"/>
    <mergeCell ref="G480:G482"/>
    <mergeCell ref="G483:G486"/>
    <mergeCell ref="H480:H482"/>
    <mergeCell ref="I465:I469"/>
    <mergeCell ref="E392:E398"/>
    <mergeCell ref="J390:J391"/>
    <mergeCell ref="J425:J427"/>
    <mergeCell ref="I423:I424"/>
    <mergeCell ref="I425:I427"/>
    <mergeCell ref="I437:I439"/>
    <mergeCell ref="I399:I401"/>
    <mergeCell ref="J399:J401"/>
    <mergeCell ref="I402:I404"/>
    <mergeCell ref="J402:J404"/>
    <mergeCell ref="K399:K400"/>
    <mergeCell ref="K405:K406"/>
    <mergeCell ref="K407:K408"/>
    <mergeCell ref="J465:J469"/>
    <mergeCell ref="J428:J432"/>
    <mergeCell ref="J433:J435"/>
    <mergeCell ref="J392:J398"/>
    <mergeCell ref="H390:H391"/>
    <mergeCell ref="K396:K398"/>
    <mergeCell ref="G470:G473"/>
    <mergeCell ref="C611:C621"/>
    <mergeCell ref="E611:E613"/>
    <mergeCell ref="E614:E617"/>
    <mergeCell ref="E618:E621"/>
    <mergeCell ref="G611:G613"/>
    <mergeCell ref="G614:G617"/>
    <mergeCell ref="G618:G621"/>
    <mergeCell ref="E604:E606"/>
    <mergeCell ref="E607:E609"/>
    <mergeCell ref="G607:G609"/>
    <mergeCell ref="D590:D606"/>
    <mergeCell ref="G595:G598"/>
    <mergeCell ref="E599:E601"/>
    <mergeCell ref="E590:E594"/>
    <mergeCell ref="G590:G594"/>
    <mergeCell ref="G599:G606"/>
    <mergeCell ref="E602:E603"/>
    <mergeCell ref="E595:E598"/>
    <mergeCell ref="I38:I43"/>
    <mergeCell ref="A525:A532"/>
    <mergeCell ref="C534:C537"/>
    <mergeCell ref="C538:C557"/>
    <mergeCell ref="E554:E557"/>
    <mergeCell ref="E534:E537"/>
    <mergeCell ref="E559:E566"/>
    <mergeCell ref="E525:E526"/>
    <mergeCell ref="H508:H509"/>
    <mergeCell ref="H506:H507"/>
    <mergeCell ref="J521:J523"/>
    <mergeCell ref="J534:J537"/>
    <mergeCell ref="J511:J514"/>
    <mergeCell ref="I508:I509"/>
    <mergeCell ref="D525:D532"/>
    <mergeCell ref="J538:J543"/>
    <mergeCell ref="I551:I553"/>
    <mergeCell ref="B508:B509"/>
    <mergeCell ref="G534:G537"/>
    <mergeCell ref="J508:J509"/>
    <mergeCell ref="A511:A521"/>
    <mergeCell ref="D522:D523"/>
    <mergeCell ref="B522:B523"/>
    <mergeCell ref="H44:H48"/>
    <mergeCell ref="I49:I59"/>
    <mergeCell ref="I214:I217"/>
    <mergeCell ref="H107:H111"/>
    <mergeCell ref="J107:J111"/>
    <mergeCell ref="I207:I209"/>
    <mergeCell ref="H104:H106"/>
    <mergeCell ref="H112:H119"/>
    <mergeCell ref="I112:I119"/>
    <mergeCell ref="E29:E32"/>
    <mergeCell ref="G29:G32"/>
    <mergeCell ref="H29:H32"/>
    <mergeCell ref="I29:I32"/>
    <mergeCell ref="J29:J32"/>
    <mergeCell ref="K30:K32"/>
    <mergeCell ref="H23:H28"/>
    <mergeCell ref="I23:I28"/>
    <mergeCell ref="J23:J28"/>
    <mergeCell ref="E33:E37"/>
    <mergeCell ref="K41:K42"/>
    <mergeCell ref="J38:J43"/>
    <mergeCell ref="K33:K35"/>
    <mergeCell ref="K80:K83"/>
    <mergeCell ref="I80:I83"/>
    <mergeCell ref="J104:J106"/>
    <mergeCell ref="K134:K144"/>
    <mergeCell ref="E23:E28"/>
    <mergeCell ref="G23:G28"/>
    <mergeCell ref="G85:G92"/>
    <mergeCell ref="E80:E83"/>
    <mergeCell ref="G80:G82"/>
    <mergeCell ref="H85:H92"/>
    <mergeCell ref="G123:G125"/>
    <mergeCell ref="G126:G128"/>
    <mergeCell ref="G129:G131"/>
    <mergeCell ref="G133:G134"/>
    <mergeCell ref="G135:G137"/>
    <mergeCell ref="G138:G139"/>
    <mergeCell ref="G140:G141"/>
    <mergeCell ref="J49:J59"/>
    <mergeCell ref="K49:K59"/>
    <mergeCell ref="J221:J223"/>
    <mergeCell ref="H210:H213"/>
    <mergeCell ref="J168:J170"/>
    <mergeCell ref="H221:H223"/>
    <mergeCell ref="I171:I172"/>
    <mergeCell ref="J146:J151"/>
    <mergeCell ref="J80:J83"/>
    <mergeCell ref="H93:H96"/>
    <mergeCell ref="H74:H75"/>
    <mergeCell ref="K171:K172"/>
    <mergeCell ref="H121:H128"/>
    <mergeCell ref="H129:H132"/>
    <mergeCell ref="H134:H144"/>
    <mergeCell ref="I121:I128"/>
    <mergeCell ref="I129:I132"/>
    <mergeCell ref="I134:I144"/>
    <mergeCell ref="K121:K133"/>
    <mergeCell ref="J210:J213"/>
    <mergeCell ref="J207:J209"/>
    <mergeCell ref="H168:H170"/>
    <mergeCell ref="K153:K156"/>
    <mergeCell ref="K157:K162"/>
    <mergeCell ref="G157:G162"/>
    <mergeCell ref="I178:I183"/>
    <mergeCell ref="H178:H183"/>
    <mergeCell ref="J414:J417"/>
    <mergeCell ref="H414:H417"/>
    <mergeCell ref="J365:J368"/>
    <mergeCell ref="K410:K413"/>
    <mergeCell ref="L383:L388"/>
    <mergeCell ref="L405:L408"/>
    <mergeCell ref="L350:L353"/>
    <mergeCell ref="M350:M356"/>
    <mergeCell ref="L361:L364"/>
    <mergeCell ref="M235:M253"/>
    <mergeCell ref="M289:M294"/>
    <mergeCell ref="M295:M298"/>
    <mergeCell ref="M299:M302"/>
    <mergeCell ref="L235:L240"/>
    <mergeCell ref="L241:L246"/>
    <mergeCell ref="K200:K201"/>
    <mergeCell ref="L399:L401"/>
    <mergeCell ref="M390:M408"/>
    <mergeCell ref="M314:M319"/>
    <mergeCell ref="M321:M324"/>
    <mergeCell ref="G381:G384"/>
    <mergeCell ref="G385:G388"/>
    <mergeCell ref="G399:G401"/>
    <mergeCell ref="H399:H401"/>
    <mergeCell ref="H405:H408"/>
    <mergeCell ref="G405:G408"/>
    <mergeCell ref="I247:I253"/>
    <mergeCell ref="I410:I413"/>
    <mergeCell ref="M358:M372"/>
    <mergeCell ref="J597:J598"/>
    <mergeCell ref="K535:K537"/>
    <mergeCell ref="K506:K507"/>
    <mergeCell ref="H361:H364"/>
    <mergeCell ref="J369:J372"/>
    <mergeCell ref="H402:H404"/>
    <mergeCell ref="K465:K469"/>
    <mergeCell ref="E381:E384"/>
    <mergeCell ref="E437:E439"/>
    <mergeCell ref="E385:E388"/>
    <mergeCell ref="E399:E401"/>
    <mergeCell ref="E402:E404"/>
    <mergeCell ref="E405:E408"/>
    <mergeCell ref="I414:I417"/>
    <mergeCell ref="H525:H526"/>
    <mergeCell ref="G567:G572"/>
    <mergeCell ref="G573:G576"/>
    <mergeCell ref="H465:H469"/>
    <mergeCell ref="G516:G518"/>
    <mergeCell ref="A503:M503"/>
    <mergeCell ref="I515:I517"/>
    <mergeCell ref="J483:J486"/>
    <mergeCell ref="I392:I398"/>
    <mergeCell ref="J487:J491"/>
    <mergeCell ref="C498:C500"/>
    <mergeCell ref="F392:F393"/>
    <mergeCell ref="F394:F396"/>
    <mergeCell ref="E544:E549"/>
    <mergeCell ref="B374:B388"/>
    <mergeCell ref="G521:G523"/>
    <mergeCell ref="G519:G520"/>
    <mergeCell ref="G508:G509"/>
    <mergeCell ref="B559:B588"/>
    <mergeCell ref="A559:A588"/>
    <mergeCell ref="C559:C588"/>
    <mergeCell ref="E527:E529"/>
    <mergeCell ref="E530:E532"/>
    <mergeCell ref="C525:C532"/>
    <mergeCell ref="K350:K352"/>
    <mergeCell ref="K359:K360"/>
    <mergeCell ref="K361:K362"/>
    <mergeCell ref="K363:K364"/>
    <mergeCell ref="K365:K368"/>
    <mergeCell ref="K370:K372"/>
    <mergeCell ref="E421:E422"/>
    <mergeCell ref="E433:E435"/>
    <mergeCell ref="A498:A500"/>
    <mergeCell ref="B480:B496"/>
    <mergeCell ref="A480:A496"/>
    <mergeCell ref="H585:H586"/>
    <mergeCell ref="H587:H588"/>
    <mergeCell ref="H470:H473"/>
    <mergeCell ref="I470:I473"/>
    <mergeCell ref="J470:J473"/>
    <mergeCell ref="K470:K473"/>
    <mergeCell ref="B525:B532"/>
    <mergeCell ref="E444:E448"/>
    <mergeCell ref="H350:H353"/>
    <mergeCell ref="I405:I408"/>
    <mergeCell ref="J405:J408"/>
    <mergeCell ref="J423:J424"/>
    <mergeCell ref="I428:I432"/>
    <mergeCell ref="G418:G420"/>
    <mergeCell ref="G506:G507"/>
    <mergeCell ref="L423:L424"/>
    <mergeCell ref="G358:G360"/>
    <mergeCell ref="G392:G398"/>
    <mergeCell ref="H433:H435"/>
    <mergeCell ref="H303:H307"/>
    <mergeCell ref="H65:H70"/>
    <mergeCell ref="M65:M71"/>
    <mergeCell ref="L12:L16"/>
    <mergeCell ref="M12:M16"/>
    <mergeCell ref="M121:M144"/>
    <mergeCell ref="A134:A144"/>
    <mergeCell ref="B134:B144"/>
    <mergeCell ref="C134:C144"/>
    <mergeCell ref="D134:D144"/>
    <mergeCell ref="E121:E133"/>
    <mergeCell ref="D121:D133"/>
    <mergeCell ref="C121:C133"/>
    <mergeCell ref="B121:B133"/>
    <mergeCell ref="A121:A133"/>
    <mergeCell ref="E134:E144"/>
    <mergeCell ref="J134:J144"/>
    <mergeCell ref="J121:J133"/>
    <mergeCell ref="G121:G122"/>
    <mergeCell ref="G303:G304"/>
    <mergeCell ref="I303:I306"/>
    <mergeCell ref="I421:I422"/>
    <mergeCell ref="I433:I435"/>
    <mergeCell ref="H418:H420"/>
    <mergeCell ref="J421:J422"/>
    <mergeCell ref="I369:I372"/>
    <mergeCell ref="K218:K230"/>
    <mergeCell ref="E317:E320"/>
    <mergeCell ref="K392:K393"/>
    <mergeCell ref="K394:K395"/>
    <mergeCell ref="H374:H376"/>
    <mergeCell ref="J437:J439"/>
    <mergeCell ref="I341:I344"/>
    <mergeCell ref="K341:K344"/>
    <mergeCell ref="J308:J309"/>
    <mergeCell ref="A200:A233"/>
    <mergeCell ref="G235:G236"/>
    <mergeCell ref="F218:F219"/>
    <mergeCell ref="H231:H233"/>
    <mergeCell ref="E441:E443"/>
    <mergeCell ref="G441:G443"/>
    <mergeCell ref="H441:H443"/>
    <mergeCell ref="I441:I443"/>
    <mergeCell ref="J441:J443"/>
    <mergeCell ref="K441:K443"/>
    <mergeCell ref="A441:A457"/>
    <mergeCell ref="B441:B457"/>
    <mergeCell ref="C441:C457"/>
    <mergeCell ref="D441:D457"/>
    <mergeCell ref="G444:G448"/>
    <mergeCell ref="H444:H448"/>
    <mergeCell ref="I444:I448"/>
    <mergeCell ref="G449:G454"/>
    <mergeCell ref="H449:H454"/>
    <mergeCell ref="I449:I454"/>
    <mergeCell ref="G455:G457"/>
    <mergeCell ref="H455:H457"/>
    <mergeCell ref="I455:I457"/>
    <mergeCell ref="J444:J448"/>
    <mergeCell ref="J449:J454"/>
    <mergeCell ref="L441:L443"/>
    <mergeCell ref="L444:L448"/>
    <mergeCell ref="K449:K454"/>
    <mergeCell ref="L449:L454"/>
    <mergeCell ref="K455:K457"/>
    <mergeCell ref="L455:L457"/>
    <mergeCell ref="M441:M457"/>
    <mergeCell ref="E459:E464"/>
    <mergeCell ref="G459:G464"/>
    <mergeCell ref="H459:H464"/>
    <mergeCell ref="I459:I464"/>
    <mergeCell ref="J459:J464"/>
    <mergeCell ref="K459:K464"/>
    <mergeCell ref="E628:E629"/>
    <mergeCell ref="H626:H629"/>
    <mergeCell ref="K626:K629"/>
    <mergeCell ref="M623:M674"/>
    <mergeCell ref="K444:K448"/>
    <mergeCell ref="E449:E454"/>
    <mergeCell ref="E455:E457"/>
    <mergeCell ref="J455:J457"/>
    <mergeCell ref="K515:K518"/>
    <mergeCell ref="K498:K500"/>
    <mergeCell ref="H590:H594"/>
    <mergeCell ref="H618:H621"/>
    <mergeCell ref="K618:K621"/>
    <mergeCell ref="I599:I606"/>
    <mergeCell ref="K604:K606"/>
    <mergeCell ref="H595:H598"/>
    <mergeCell ref="H600:H601"/>
    <mergeCell ref="I595:I598"/>
    <mergeCell ref="J595:J596"/>
    <mergeCell ref="D623:D674"/>
    <mergeCell ref="C623:C674"/>
    <mergeCell ref="B623:B674"/>
    <mergeCell ref="A623:A674"/>
    <mergeCell ref="E474:E478"/>
    <mergeCell ref="G474:G478"/>
    <mergeCell ref="H474:H478"/>
    <mergeCell ref="I474:I478"/>
    <mergeCell ref="J474:J478"/>
    <mergeCell ref="K474:K478"/>
    <mergeCell ref="L459:L464"/>
    <mergeCell ref="L470:L473"/>
    <mergeCell ref="L474:L478"/>
    <mergeCell ref="M459:M478"/>
    <mergeCell ref="C459:C478"/>
    <mergeCell ref="D459:D478"/>
    <mergeCell ref="B459:B478"/>
    <mergeCell ref="A459:A478"/>
    <mergeCell ref="K521:K523"/>
    <mergeCell ref="K489:K490"/>
    <mergeCell ref="E470:E473"/>
    <mergeCell ref="K538:K543"/>
    <mergeCell ref="J544:J549"/>
    <mergeCell ref="J567:J572"/>
    <mergeCell ref="I534:I537"/>
    <mergeCell ref="L617:L621"/>
    <mergeCell ref="H611:H613"/>
    <mergeCell ref="H614:H617"/>
    <mergeCell ref="A590:A601"/>
    <mergeCell ref="B590:B601"/>
    <mergeCell ref="C590:C601"/>
    <mergeCell ref="D559:D588"/>
  </mergeCells>
  <phoneticPr fontId="16" type="noConversion"/>
  <dataValidations xWindow="1374" yWindow="774" count="5">
    <dataValidation allowBlank="1" showInputMessage="1" showErrorMessage="1" promptTitle="Meta global " prompt="Expresión de un objetivo (producto o subproducto a entregar) presentado en términos cuantitativos." sqref="I599 I590 I595 I646:I648 I623 I634 I639" xr:uid="{8673CB8E-CB38-4ED7-B122-D0363DD5B97D}"/>
    <dataValidation allowBlank="1" showInputMessage="1" showErrorMessage="1" promptTitle="Unidad de medida" prompt="Es una herramienta de medición del producto. Solo mide, no opina. Ejemplo: Técnicos capacitados." sqref="H602 H599:H600 H590 H595 H622:H623 H646:H648 H634 H639" xr:uid="{43175032-B5D9-4FF6-AEED-1EE21E5BAC26}"/>
    <dataValidation allowBlank="1" showInputMessage="1" showErrorMessage="1" promptTitle="Riesgo Asociado" prompt="Incluya aquí los eventos que puedan entorpecer la realización del producto" sqref="K646 K590 K595 K602 K623 K634 K637 K639 K611 K614" xr:uid="{B30CB473-8C8F-4E76-989D-9DA96C717F11}"/>
    <dataValidation allowBlank="1" showInputMessage="1" showErrorMessage="1" promptTitle="Producto" prompt="Son bienes y/o servicios que la institución entrega a la población o a otras instituciones. Constituyen la “razón de ser” de la institución." sqref="E590 E595" xr:uid="{E5DB4508-6579-4C5D-B0B6-509EE9D019B0}"/>
    <dataValidation allowBlank="1" showInputMessage="1" showErrorMessage="1" promptTitle="Medios de verificación:" prompt="Especifique aquí las evidencias que darán cuenta del logro del producto  y de las metas establecidas. Ejemplo: Listados de participación de las capacitaciones/fotos, etc._x000a_" sqref="J590:J593 J595 K596:K598 J599:J605 J632 J634 J636:J637 J611 J614 J618 J623:J626 J630 J639:J674" xr:uid="{0922B8AA-EA3A-413F-9F88-833FFC894FC6}"/>
  </dataValidations>
  <pageMargins left="0.7" right="0.7" top="0.75" bottom="0.75" header="0.3" footer="0.3"/>
  <pageSetup paperSize="5" scale="41" fitToHeight="0" orientation="landscape" r:id="rId1"/>
  <rowBreaks count="4" manualBreakCount="4">
    <brk id="61" max="12" man="1"/>
    <brk id="113" max="12" man="1"/>
    <brk id="204" max="12" man="1"/>
    <brk id="220" max="12" man="1"/>
  </rowBreaks>
  <colBreaks count="1" manualBreakCount="1">
    <brk id="5" max="648"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L26"/>
  <sheetViews>
    <sheetView topLeftCell="A19" workbookViewId="0">
      <selection activeCell="D32" sqref="D32"/>
    </sheetView>
  </sheetViews>
  <sheetFormatPr baseColWidth="10" defaultColWidth="11.42578125" defaultRowHeight="15" x14ac:dyDescent="0.25"/>
  <cols>
    <col min="5" max="5" width="18.42578125" customWidth="1"/>
    <col min="6" max="6" width="17.28515625" customWidth="1"/>
  </cols>
  <sheetData>
    <row r="3" spans="1:12" ht="17.25" x14ac:dyDescent="0.3">
      <c r="A3" s="694" t="s">
        <v>22</v>
      </c>
      <c r="B3" s="694"/>
      <c r="C3" s="694"/>
      <c r="D3" s="694"/>
      <c r="E3" s="694"/>
      <c r="F3" s="694"/>
      <c r="G3" s="694"/>
      <c r="H3" s="694"/>
      <c r="I3" s="694"/>
      <c r="J3" s="694"/>
      <c r="K3" s="694"/>
      <c r="L3" s="694"/>
    </row>
    <row r="4" spans="1:12" ht="17.25" x14ac:dyDescent="0.3">
      <c r="A4" s="694" t="s">
        <v>23</v>
      </c>
      <c r="B4" s="694"/>
      <c r="C4" s="694"/>
      <c r="D4" s="694"/>
      <c r="E4" s="694"/>
      <c r="F4" s="694"/>
      <c r="G4" s="694"/>
      <c r="H4" s="694"/>
      <c r="I4" s="694"/>
      <c r="J4" s="694"/>
      <c r="K4" s="694"/>
      <c r="L4" s="694"/>
    </row>
    <row r="7" spans="1:12" ht="15.75" x14ac:dyDescent="0.25">
      <c r="A7" s="695" t="s">
        <v>5</v>
      </c>
      <c r="B7" s="695"/>
      <c r="C7" s="695"/>
      <c r="D7" s="695"/>
      <c r="E7" s="695"/>
      <c r="F7" s="695"/>
      <c r="G7" s="695"/>
      <c r="H7" s="695"/>
      <c r="I7" s="695"/>
      <c r="J7" s="695"/>
      <c r="K7" s="695"/>
      <c r="L7" s="695"/>
    </row>
    <row r="8" spans="1:12" ht="15.75" x14ac:dyDescent="0.25">
      <c r="A8" s="696" t="s">
        <v>7</v>
      </c>
      <c r="B8" s="696"/>
      <c r="C8" s="696"/>
      <c r="D8" s="696"/>
      <c r="E8" s="696"/>
      <c r="F8" s="696"/>
      <c r="G8" s="696"/>
      <c r="H8" s="696"/>
      <c r="I8" s="696"/>
      <c r="J8" s="696"/>
      <c r="K8" s="696"/>
      <c r="L8" s="696"/>
    </row>
    <row r="9" spans="1:12" ht="15.75" x14ac:dyDescent="0.25">
      <c r="A9" s="697" t="s">
        <v>6</v>
      </c>
      <c r="B9" s="697"/>
      <c r="C9" s="697"/>
      <c r="D9" s="697"/>
      <c r="E9" s="697"/>
      <c r="F9" s="697"/>
      <c r="G9" s="697"/>
      <c r="H9" s="697"/>
      <c r="I9" s="697"/>
      <c r="J9" s="697"/>
      <c r="K9" s="697"/>
      <c r="L9" s="697"/>
    </row>
    <row r="10" spans="1:12" ht="15.75" x14ac:dyDescent="0.25">
      <c r="A10" s="692" t="s">
        <v>0</v>
      </c>
      <c r="B10" s="692"/>
      <c r="C10" s="692"/>
      <c r="D10" s="692"/>
      <c r="E10" s="692"/>
      <c r="F10" s="692"/>
      <c r="G10" s="692"/>
      <c r="H10" s="692"/>
      <c r="I10" s="692"/>
      <c r="J10" s="692"/>
      <c r="K10" s="692"/>
      <c r="L10" s="692"/>
    </row>
    <row r="11" spans="1:12" ht="15.75" x14ac:dyDescent="0.25">
      <c r="A11" s="692" t="s">
        <v>4</v>
      </c>
      <c r="B11" s="692"/>
      <c r="C11" s="692"/>
      <c r="D11" s="692"/>
      <c r="E11" s="692"/>
      <c r="F11" s="692"/>
      <c r="G11" s="692"/>
      <c r="H11" s="692"/>
      <c r="I11" s="692"/>
      <c r="J11" s="692"/>
      <c r="K11" s="692"/>
      <c r="L11" s="692"/>
    </row>
    <row r="12" spans="1:12" ht="48.75" x14ac:dyDescent="0.25">
      <c r="A12" s="1" t="s">
        <v>8</v>
      </c>
      <c r="B12" s="1" t="s">
        <v>1</v>
      </c>
      <c r="C12" s="1" t="s">
        <v>42</v>
      </c>
      <c r="D12" s="1" t="s">
        <v>1</v>
      </c>
      <c r="E12" s="5" t="s">
        <v>13</v>
      </c>
      <c r="F12" s="1" t="s">
        <v>2</v>
      </c>
      <c r="G12" s="2" t="s">
        <v>114</v>
      </c>
      <c r="H12" s="2" t="s">
        <v>10</v>
      </c>
      <c r="I12" s="1" t="s">
        <v>9</v>
      </c>
      <c r="J12" s="6" t="s">
        <v>11</v>
      </c>
      <c r="K12" s="13" t="s">
        <v>24</v>
      </c>
      <c r="L12" s="2" t="s">
        <v>3</v>
      </c>
    </row>
    <row r="13" spans="1:12" ht="36.75" x14ac:dyDescent="0.25">
      <c r="A13" s="14"/>
      <c r="B13" s="14"/>
      <c r="C13" s="689" t="s">
        <v>12</v>
      </c>
      <c r="D13" s="690">
        <v>1</v>
      </c>
      <c r="E13" s="512" t="s">
        <v>35</v>
      </c>
      <c r="F13" s="4" t="s">
        <v>36</v>
      </c>
      <c r="G13" s="408" t="s">
        <v>115</v>
      </c>
      <c r="H13" s="512" t="s">
        <v>170</v>
      </c>
      <c r="I13" s="486">
        <v>1</v>
      </c>
      <c r="J13" s="512" t="s">
        <v>171</v>
      </c>
      <c r="K13" s="691">
        <v>0</v>
      </c>
      <c r="L13" s="690" t="s">
        <v>33</v>
      </c>
    </row>
    <row r="14" spans="1:12" ht="150" customHeight="1" x14ac:dyDescent="0.25">
      <c r="A14" s="14"/>
      <c r="B14" s="14"/>
      <c r="C14" s="689"/>
      <c r="D14" s="690"/>
      <c r="E14" s="512"/>
      <c r="F14" s="3" t="s">
        <v>193</v>
      </c>
      <c r="G14" s="408"/>
      <c r="H14" s="512"/>
      <c r="I14" s="431"/>
      <c r="J14" s="512"/>
      <c r="K14" s="691"/>
      <c r="L14" s="690"/>
    </row>
    <row r="15" spans="1:12" ht="84.75" x14ac:dyDescent="0.25">
      <c r="A15" s="14"/>
      <c r="B15" s="14"/>
      <c r="C15" s="689"/>
      <c r="D15" s="690"/>
      <c r="E15" s="512"/>
      <c r="F15" s="3" t="s">
        <v>37</v>
      </c>
      <c r="G15" s="408"/>
      <c r="H15" s="512"/>
      <c r="I15" s="431"/>
      <c r="J15" s="512"/>
      <c r="K15" s="691"/>
      <c r="L15" s="690"/>
    </row>
    <row r="16" spans="1:12" ht="36.75" x14ac:dyDescent="0.25">
      <c r="A16" s="14"/>
      <c r="B16" s="14"/>
      <c r="C16" s="689"/>
      <c r="D16" s="690"/>
      <c r="E16" s="512"/>
      <c r="F16" s="4" t="s">
        <v>38</v>
      </c>
      <c r="G16" s="408"/>
      <c r="H16" s="512"/>
      <c r="I16" s="431"/>
      <c r="J16" s="512"/>
      <c r="K16" s="691"/>
      <c r="L16" s="690"/>
    </row>
    <row r="17" spans="1:12" ht="72.75" x14ac:dyDescent="0.25">
      <c r="A17" s="14"/>
      <c r="B17" s="14"/>
      <c r="C17" s="689"/>
      <c r="D17" s="690">
        <v>2</v>
      </c>
      <c r="E17" s="512" t="s">
        <v>30</v>
      </c>
      <c r="F17" s="3" t="s">
        <v>41</v>
      </c>
      <c r="G17" s="408" t="s">
        <v>115</v>
      </c>
      <c r="H17" s="512" t="s">
        <v>173</v>
      </c>
      <c r="I17" s="486">
        <v>1</v>
      </c>
      <c r="J17" s="693" t="s">
        <v>172</v>
      </c>
      <c r="K17" s="691">
        <v>0</v>
      </c>
      <c r="L17" s="690"/>
    </row>
    <row r="18" spans="1:12" ht="96.75" x14ac:dyDescent="0.25">
      <c r="A18" s="14"/>
      <c r="B18" s="14"/>
      <c r="C18" s="689"/>
      <c r="D18" s="690"/>
      <c r="E18" s="512"/>
      <c r="F18" s="3" t="s">
        <v>198</v>
      </c>
      <c r="G18" s="408"/>
      <c r="H18" s="512"/>
      <c r="I18" s="486"/>
      <c r="J18" s="693"/>
      <c r="K18" s="691"/>
      <c r="L18" s="690"/>
    </row>
    <row r="19" spans="1:12" ht="36.75" x14ac:dyDescent="0.25">
      <c r="A19" s="14"/>
      <c r="B19" s="14"/>
      <c r="C19" s="689"/>
      <c r="D19" s="690"/>
      <c r="E19" s="512"/>
      <c r="F19" s="4" t="s">
        <v>199</v>
      </c>
      <c r="G19" s="408"/>
      <c r="H19" s="512"/>
      <c r="I19" s="431"/>
      <c r="J19" s="693"/>
      <c r="K19" s="691"/>
      <c r="L19" s="690"/>
    </row>
    <row r="20" spans="1:12" ht="36.75" x14ac:dyDescent="0.25">
      <c r="A20" s="14"/>
      <c r="B20" s="14"/>
      <c r="C20" s="689"/>
      <c r="D20" s="690"/>
      <c r="E20" s="512"/>
      <c r="F20" s="4" t="s">
        <v>200</v>
      </c>
      <c r="G20" s="408"/>
      <c r="H20" s="512"/>
      <c r="I20" s="431"/>
      <c r="J20" s="693"/>
      <c r="K20" s="691"/>
      <c r="L20" s="690"/>
    </row>
    <row r="21" spans="1:12" ht="48.75" x14ac:dyDescent="0.25">
      <c r="A21" s="14"/>
      <c r="B21" s="14"/>
      <c r="C21" s="689"/>
      <c r="D21" s="690">
        <v>3</v>
      </c>
      <c r="E21" s="512" t="s">
        <v>29</v>
      </c>
      <c r="F21" s="3" t="s">
        <v>39</v>
      </c>
      <c r="G21" s="408" t="s">
        <v>115</v>
      </c>
      <c r="H21" s="471" t="s">
        <v>176</v>
      </c>
      <c r="I21" s="486">
        <v>1</v>
      </c>
      <c r="J21" s="471" t="s">
        <v>174</v>
      </c>
      <c r="K21" s="691">
        <v>0</v>
      </c>
      <c r="L21" s="690"/>
    </row>
    <row r="22" spans="1:12" ht="63.75" customHeight="1" x14ac:dyDescent="0.25">
      <c r="A22" s="14"/>
      <c r="B22" s="14"/>
      <c r="C22" s="689"/>
      <c r="D22" s="690"/>
      <c r="E22" s="512"/>
      <c r="F22" s="3" t="s">
        <v>194</v>
      </c>
      <c r="G22" s="408"/>
      <c r="H22" s="471"/>
      <c r="I22" s="486"/>
      <c r="J22" s="471"/>
      <c r="K22" s="691"/>
      <c r="L22" s="690"/>
    </row>
    <row r="23" spans="1:12" ht="108.75" x14ac:dyDescent="0.25">
      <c r="A23" s="14"/>
      <c r="B23" s="14"/>
      <c r="C23" s="689"/>
      <c r="D23" s="7">
        <v>4</v>
      </c>
      <c r="E23" s="8" t="s">
        <v>195</v>
      </c>
      <c r="F23" s="3" t="s">
        <v>40</v>
      </c>
      <c r="G23" s="9" t="s">
        <v>115</v>
      </c>
      <c r="H23" s="11" t="s">
        <v>177</v>
      </c>
      <c r="I23" s="12">
        <v>1</v>
      </c>
      <c r="J23" s="11" t="s">
        <v>201</v>
      </c>
      <c r="K23" s="10">
        <v>0</v>
      </c>
      <c r="L23" s="690"/>
    </row>
    <row r="24" spans="1:12" x14ac:dyDescent="0.25">
      <c r="A24" s="14"/>
      <c r="B24" s="14"/>
      <c r="C24" s="689"/>
      <c r="D24" s="690">
        <v>5</v>
      </c>
      <c r="E24" s="512" t="s">
        <v>196</v>
      </c>
      <c r="F24" s="4" t="s">
        <v>31</v>
      </c>
      <c r="G24" s="408" t="s">
        <v>115</v>
      </c>
      <c r="H24" s="408" t="s">
        <v>178</v>
      </c>
      <c r="I24" s="486">
        <v>1</v>
      </c>
      <c r="J24" s="408" t="s">
        <v>175</v>
      </c>
      <c r="K24" s="691">
        <v>0</v>
      </c>
      <c r="L24" s="690"/>
    </row>
    <row r="25" spans="1:12" ht="24.75" x14ac:dyDescent="0.25">
      <c r="A25" s="14"/>
      <c r="B25" s="14"/>
      <c r="C25" s="689"/>
      <c r="D25" s="690"/>
      <c r="E25" s="512"/>
      <c r="F25" s="4" t="s">
        <v>32</v>
      </c>
      <c r="G25" s="408"/>
      <c r="H25" s="408"/>
      <c r="I25" s="486"/>
      <c r="J25" s="408"/>
      <c r="K25" s="691"/>
      <c r="L25" s="690"/>
    </row>
    <row r="26" spans="1:12" ht="36.75" x14ac:dyDescent="0.25">
      <c r="A26" s="14"/>
      <c r="B26" s="14"/>
      <c r="C26" s="689"/>
      <c r="D26" s="690"/>
      <c r="E26" s="512"/>
      <c r="F26" s="4" t="s">
        <v>197</v>
      </c>
      <c r="G26" s="408"/>
      <c r="H26" s="408"/>
      <c r="I26" s="486"/>
      <c r="J26" s="408"/>
      <c r="K26" s="691"/>
      <c r="L26" s="690"/>
    </row>
  </sheetData>
  <mergeCells count="37">
    <mergeCell ref="A3:L3"/>
    <mergeCell ref="A4:L4"/>
    <mergeCell ref="A7:L7"/>
    <mergeCell ref="A8:L8"/>
    <mergeCell ref="A9:L9"/>
    <mergeCell ref="A10:L10"/>
    <mergeCell ref="A11:L11"/>
    <mergeCell ref="L13:L26"/>
    <mergeCell ref="D17:D20"/>
    <mergeCell ref="J17:J20"/>
    <mergeCell ref="K17:K20"/>
    <mergeCell ref="D21:D22"/>
    <mergeCell ref="J21:J22"/>
    <mergeCell ref="E24:E26"/>
    <mergeCell ref="G24:G26"/>
    <mergeCell ref="H24:H26"/>
    <mergeCell ref="E21:E22"/>
    <mergeCell ref="G21:G22"/>
    <mergeCell ref="H21:H22"/>
    <mergeCell ref="I21:I22"/>
    <mergeCell ref="I13:I16"/>
    <mergeCell ref="C13:C26"/>
    <mergeCell ref="I24:I26"/>
    <mergeCell ref="D13:D16"/>
    <mergeCell ref="J13:J16"/>
    <mergeCell ref="K13:K16"/>
    <mergeCell ref="H17:H20"/>
    <mergeCell ref="I17:I20"/>
    <mergeCell ref="E13:E16"/>
    <mergeCell ref="G13:G16"/>
    <mergeCell ref="H13:H16"/>
    <mergeCell ref="E17:E20"/>
    <mergeCell ref="G17:G20"/>
    <mergeCell ref="K21:K22"/>
    <mergeCell ref="D24:D26"/>
    <mergeCell ref="J24:J26"/>
    <mergeCell ref="K24:K2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POA 2024</vt:lpstr>
      <vt:lpstr>JURIDICO</vt:lpstr>
      <vt:lpstr>'POA 2024'!Área_de_impresión</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Corina Marinez</dc:creator>
  <cp:lastModifiedBy>Corina Martinez</cp:lastModifiedBy>
  <cp:lastPrinted>2024-04-11T16:44:46Z</cp:lastPrinted>
  <dcterms:created xsi:type="dcterms:W3CDTF">2020-09-03T13:41:47Z</dcterms:created>
  <dcterms:modified xsi:type="dcterms:W3CDTF">2024-04-11T16:49:03Z</dcterms:modified>
</cp:coreProperties>
</file>