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nzfe2950\comun\PERFILES\e.pena\Mis documentos\ESTADOS FINANCIEROS 2018\PAG.WEB\ABRIL 18\"/>
    </mc:Choice>
  </mc:AlternateContent>
  <bookViews>
    <workbookView xWindow="0" yWindow="0" windowWidth="19200" windowHeight="7248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64" i="1"/>
  <c r="C12" i="1"/>
  <c r="C10" i="1" l="1"/>
</calcChain>
</file>

<file path=xl/sharedStrings.xml><?xml version="1.0" encoding="utf-8"?>
<sst xmlns="http://schemas.openxmlformats.org/spreadsheetml/2006/main" count="109" uniqueCount="101">
  <si>
    <t>Total General</t>
  </si>
  <si>
    <t>0100</t>
  </si>
  <si>
    <t>FONDO GENERAL</t>
  </si>
  <si>
    <t>2.1.2.2.05</t>
  </si>
  <si>
    <t>Compensación servicios de seguridad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</si>
  <si>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</si>
  <si>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</si>
  <si>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</si>
  <si>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</si>
  <si>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</si>
  <si>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</si>
  <si>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</si>
  <si>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</si>
  <si>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2.2.2.1.01</t>
  </si>
  <si>
    <t>Publicidad y propaganda</t>
  </si>
  <si>
    <t>2.2.4.1.01</t>
  </si>
  <si>
    <t>Pasajes</t>
  </si>
  <si>
    <t>2.2.7.1.01</t>
  </si>
  <si>
    <t>Obras menores en edificaciones</t>
  </si>
  <si>
    <t>2.2.7.2.01</t>
  </si>
  <si>
    <t>Mantenimiento y reparación de muebles y equipos de oficina</t>
  </si>
  <si>
    <t>2.2.7.2.06</t>
  </si>
  <si>
    <t>Mantenimiento y reparación de equipos de transporte, tracción y elevación</t>
  </si>
  <si>
    <t>2.2.8.5.02</t>
  </si>
  <si>
    <t>Lavandería</t>
  </si>
  <si>
    <t>2.3.1.1.01</t>
  </si>
  <si>
    <t>Alimentos y bebidas para personas</t>
  </si>
  <si>
    <t>2.3.1.3.03</t>
  </si>
  <si>
    <t>Productos forestales</t>
  </si>
  <si>
    <t>2.3.2.3.01</t>
  </si>
  <si>
    <t>Prendas de vestir</t>
  </si>
  <si>
    <t>2.3.3.2.01</t>
  </si>
  <si>
    <t>Productos de papel y cartón</t>
  </si>
  <si>
    <t>2.3.3.3.01</t>
  </si>
  <si>
    <t>Productos de artes gráficas</t>
  </si>
  <si>
    <t>2.3.3.4.01</t>
  </si>
  <si>
    <t>Libros, revistas y periódicos</t>
  </si>
  <si>
    <t>2.3.6.2.01</t>
  </si>
  <si>
    <t>Productos de vidrio</t>
  </si>
  <si>
    <t>2.3.7.1.01</t>
  </si>
  <si>
    <t>Gasolina</t>
  </si>
  <si>
    <t>2.3.9.1.01</t>
  </si>
  <si>
    <t>Material para limpieza</t>
  </si>
  <si>
    <t>2.3.9.2.01</t>
  </si>
  <si>
    <t>Útiles de escritorio, oficina e informática</t>
  </si>
  <si>
    <t>2.3.9.6.01</t>
  </si>
  <si>
    <t>Productos eléctricos y afines</t>
  </si>
  <si>
    <t>2.6.1.1.01</t>
  </si>
  <si>
    <t>Muebles, equipos de oficina y estantería</t>
  </si>
  <si>
    <t>2.6.1.3.01</t>
  </si>
  <si>
    <t>Equipo computacional</t>
  </si>
  <si>
    <t>2.6.5.6.01</t>
  </si>
  <si>
    <t>Equipo de generación eléctrica, aparatos y accesorios eléctricos</t>
  </si>
  <si>
    <t>VENTAS DE SERVICIOS</t>
  </si>
  <si>
    <t>2.1.1.1.01</t>
  </si>
  <si>
    <t>Sueldos fijos</t>
  </si>
  <si>
    <t>2.1.2.1.01</t>
  </si>
  <si>
    <t>Primas por antigüedad</t>
  </si>
  <si>
    <t>2.1.2.2.02</t>
  </si>
  <si>
    <t>Compensación por horas extraordinarias</t>
  </si>
  <si>
    <t>2.1.2.2.04</t>
  </si>
  <si>
    <t>Prima de transporte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</si>
  <si>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</si>
  <si>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</si>
  <si>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</si>
  <si>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</si>
  <si>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</si>
  <si>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</si>
  <si>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2.2.1.8.01</t>
  </si>
  <si>
    <t>Recolección de residuos</t>
  </si>
  <si>
    <t>2.2.3.1.01</t>
  </si>
  <si>
    <t>Viáticos dentro del país</t>
  </si>
  <si>
    <t>2.2.3.2.01</t>
  </si>
  <si>
    <t>Viaticos fuera del país</t>
  </si>
  <si>
    <t>2.2.4.2.01</t>
  </si>
  <si>
    <t>Fletes</t>
  </si>
  <si>
    <t>2.2.5.8.01</t>
  </si>
  <si>
    <t>Otros alquileres</t>
  </si>
  <si>
    <t>2.2.6.3.01</t>
  </si>
  <si>
    <t>Seguros de personas</t>
  </si>
  <si>
    <t>2.2.7.1.02</t>
  </si>
  <si>
    <t>Servicios especiales de mantenimiento y reparación</t>
  </si>
  <si>
    <t>2.2.8.2.01</t>
  </si>
  <si>
    <t>Comisiones y gastos bancarios</t>
  </si>
  <si>
    <t>2.2.8.6.01</t>
  </si>
  <si>
    <t>Eventos generales</t>
  </si>
  <si>
    <t>2.2.8.8.01</t>
  </si>
  <si>
    <t>Impuestos</t>
  </si>
  <si>
    <t>2.4.1.6.01</t>
  </si>
  <si>
    <t>Transferencias corrientes programadas a asociaciones sin fines de lucro</t>
  </si>
  <si>
    <t>ADMINISTRACION CONSTRIB. ESPECIALES</t>
  </si>
  <si>
    <t>CONSEJO NACIONAL DE ZONAS FRANCAS DE EXPORTACION</t>
  </si>
  <si>
    <t>SISTEMA INTEGRADO DE GESTION FIANCIERA (SIGEF)</t>
  </si>
  <si>
    <t>EJECUCION  MENSUAL DEL PRESUPUESTO</t>
  </si>
  <si>
    <t>VALORES RD$</t>
  </si>
  <si>
    <t>Capítulo-Fuente Especifica.Ref CCP Aux.Ref CCP Cuenta</t>
  </si>
  <si>
    <t>ABRIL 2018</t>
  </si>
  <si>
    <t>2.3.6.2.03</t>
  </si>
  <si>
    <t>Productos de porcelana</t>
  </si>
  <si>
    <t>2.1.3.2.01</t>
  </si>
  <si>
    <t>Gastos de representación en 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</si>
</sst>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 Bold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/>
    <xf numFmtId="0" fontId="1" fillId="0" borderId="0" xfId="0" applyFont="1"/>
    <xf numFmtId="49" fontId="3" fillId="0" borderId="0" xfId="0" applyNumberFormat="1" applyFont="1"/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" fontId="3" fillId="0" borderId="0" xfId="0" applyNumberFormat="1" applyFont="1"/>
    <xf numFmtId="2" fontId="3" fillId="0" borderId="0" xfId="0" applyNumberFormat="1" applyFont="1"/>
    <xf numFmtId="0" fontId="2" fillId="0" borderId="0" xfId="0" applyFont="1" applyAlignment="1">
      <alignment horizontal="center"/>
    </xf>
    <xf numFmtId="49" fontId="4" fillId="0" borderId="0" xfId="0" applyNumberFormat="1" applyFont="1" applyAlignment="1"/>
    <xf numFmtId="0" fontId="2" fillId="0" borderId="0" xfId="0" applyFont="1" applyAlignment="1"/>
    <xf numFmtId="49" fontId="4" fillId="0" borderId="0" xfId="0" applyNumberFormat="1" applyFont="1" applyAlignment="1">
      <alignment horizontal="center"/>
    </xf>
    <xf numFmtId="4" fontId="4" fillId="0" borderId="0" xfId="0" applyNumberFormat="1" applyFont="1"/>
    <xf numFmtId="1" fontId="4" fillId="0" borderId="0" xfId="0" applyNumberFormat="1" applyFont="1" applyAlignment="1">
      <alignment horizontal="left"/>
    </xf>
    <xf numFmtId="4" fontId="1" fillId="0" borderId="0" xfId="0" applyNumberFormat="1" applyFont="1"/>
    <xf numFmtId="49" fontId="5" fillId="0" borderId="0" xfId="0" applyNumberFormat="1" applyFont="1" applyAlignment="1"/>
    <xf numFmtId="4" fontId="5" fillId="0" borderId="0" xfId="0" applyNumberFormat="1" applyFont="1"/>
    <xf numFmtId="2" fontId="5" fillId="0" borderId="0" xfId="0" applyNumberFormat="1" applyFont="1"/>
    <xf numFmtId="1" fontId="5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0</xdr:row>
      <xdr:rowOff>101600</xdr:rowOff>
    </xdr:from>
    <xdr:to>
      <xdr:col>0</xdr:col>
      <xdr:colOff>876300</xdr:colOff>
      <xdr:row>4</xdr:row>
      <xdr:rowOff>328</xdr:rowOff>
    </xdr:to>
    <xdr:pic>
      <xdr:nvPicPr>
        <xdr:cNvPr id="2" name="Picture 1" descr="LOGO  transparente cnzfe">
          <a:extLst>
            <a:ext uri="{FF2B5EF4-FFF2-40B4-BE49-F238E27FC236}">
              <a16:creationId xmlns:a16="http://schemas.microsoft.com/office/drawing/2014/main" xmlns="" id="{00000000-0008-0000-0200-0000F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101600"/>
          <a:ext cx="806450" cy="546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8"/>
  <sheetViews>
    <sheetView tabSelected="1" workbookViewId="0">
      <selection activeCell="G12" sqref="G12"/>
    </sheetView>
  </sheetViews>
  <sheetFormatPr baseColWidth="10" defaultColWidth="11.44140625" defaultRowHeight="13.8" x14ac:dyDescent="0.3"/>
  <cols>
    <col min="1" max="1" width="20" style="1" customWidth="1"/>
    <col min="2" max="2" width="59.77734375" style="1" customWidth="1"/>
    <col min="3" max="3" width="14.21875" style="2" bestFit="1" customWidth="1"/>
    <col min="4" max="16384" width="11.44140625" style="2"/>
  </cols>
  <sheetData>
    <row r="2" spans="1:7" x14ac:dyDescent="0.3">
      <c r="B2" s="8" t="s">
        <v>91</v>
      </c>
    </row>
    <row r="3" spans="1:7" x14ac:dyDescent="0.3">
      <c r="B3" s="8" t="s">
        <v>92</v>
      </c>
    </row>
    <row r="4" spans="1:7" x14ac:dyDescent="0.3">
      <c r="B4" s="8" t="s">
        <v>93</v>
      </c>
      <c r="C4" s="3"/>
    </row>
    <row r="5" spans="1:7" x14ac:dyDescent="0.3">
      <c r="B5" s="8" t="s">
        <v>94</v>
      </c>
    </row>
    <row r="6" spans="1:7" x14ac:dyDescent="0.3">
      <c r="C6" s="3"/>
    </row>
    <row r="7" spans="1:7" x14ac:dyDescent="0.3">
      <c r="A7" s="4"/>
    </row>
    <row r="8" spans="1:7" x14ac:dyDescent="0.3">
      <c r="A8" s="9" t="s">
        <v>95</v>
      </c>
      <c r="B8" s="10"/>
      <c r="C8" s="11" t="s">
        <v>96</v>
      </c>
    </row>
    <row r="9" spans="1:7" x14ac:dyDescent="0.3">
      <c r="A9" s="4"/>
      <c r="C9" s="5"/>
    </row>
    <row r="10" spans="1:7" x14ac:dyDescent="0.3">
      <c r="A10" s="9" t="s">
        <v>0</v>
      </c>
      <c r="B10" s="9"/>
      <c r="C10" s="12">
        <f>+C12+C39+C64</f>
        <v>13102897.75</v>
      </c>
    </row>
    <row r="11" spans="1:7" x14ac:dyDescent="0.3">
      <c r="C11" s="6"/>
    </row>
    <row r="12" spans="1:7" x14ac:dyDescent="0.3">
      <c r="A12" s="9" t="s">
        <v>1</v>
      </c>
      <c r="B12" s="9" t="s">
        <v>2</v>
      </c>
      <c r="C12" s="12">
        <f>SUM(C13:C37)</f>
        <v>3864889.35</v>
      </c>
    </row>
    <row r="13" spans="1:7" x14ac:dyDescent="0.3">
      <c r="A13" s="4" t="s">
        <v>3</v>
      </c>
      <c r="B13" s="4" t="s">
        <v>4</v>
      </c>
      <c r="C13" s="6">
        <v>147011</v>
      </c>
      <c r="E13" s="15"/>
      <c r="F13" s="15"/>
      <c r="G13" s="16"/>
    </row>
    <row r="14" spans="1:7" x14ac:dyDescent="0.3">
      <c r="A14" s="4" t="s">
        <v>5</v>
      </c>
      <c r="B14" s="4" t="s">
        <v>6</v>
      </c>
      <c r="C14" s="6">
        <v>162508.37</v>
      </c>
      <c r="E14" s="15"/>
      <c r="F14" s="15"/>
      <c r="G14" s="16"/>
    </row>
    <row r="15" spans="1:7" x14ac:dyDescent="0.3">
      <c r="A15" s="4" t="s">
        <v>7</v>
      </c>
      <c r="B15" s="4" t="s">
        <v>8</v>
      </c>
      <c r="C15" s="6">
        <v>272019.42</v>
      </c>
      <c r="E15" s="15"/>
      <c r="F15" s="15"/>
      <c r="G15" s="16"/>
    </row>
    <row r="16" spans="1:7" x14ac:dyDescent="0.3">
      <c r="A16" s="4" t="s">
        <v>9</v>
      </c>
      <c r="B16" s="4" t="s">
        <v>10</v>
      </c>
      <c r="C16" s="6">
        <v>286810.43</v>
      </c>
      <c r="E16" s="15"/>
      <c r="F16" s="15"/>
      <c r="G16" s="16"/>
    </row>
    <row r="17" spans="1:7" x14ac:dyDescent="0.3">
      <c r="A17" s="4" t="s">
        <v>11</v>
      </c>
      <c r="B17" s="4" t="s">
        <v>12</v>
      </c>
      <c r="C17" s="7">
        <v>507</v>
      </c>
      <c r="E17" s="15"/>
      <c r="F17" s="15"/>
      <c r="G17" s="17"/>
    </row>
    <row r="18" spans="1:7" x14ac:dyDescent="0.3">
      <c r="A18" s="4" t="s">
        <v>13</v>
      </c>
      <c r="B18" s="4" t="s">
        <v>14</v>
      </c>
      <c r="C18" s="6">
        <v>83321.61</v>
      </c>
      <c r="E18" s="15"/>
      <c r="F18" s="15"/>
      <c r="G18" s="16"/>
    </row>
    <row r="19" spans="1:7" x14ac:dyDescent="0.3">
      <c r="A19" s="4" t="s">
        <v>15</v>
      </c>
      <c r="B19" s="4" t="s">
        <v>16</v>
      </c>
      <c r="C19" s="6">
        <v>140493.78</v>
      </c>
      <c r="E19" s="15"/>
      <c r="F19" s="15"/>
      <c r="G19" s="16"/>
    </row>
    <row r="20" spans="1:7" x14ac:dyDescent="0.3">
      <c r="A20" s="4" t="s">
        <v>17</v>
      </c>
      <c r="B20" s="4" t="s">
        <v>18</v>
      </c>
      <c r="C20" s="6">
        <v>249715.84</v>
      </c>
      <c r="E20" s="15"/>
      <c r="F20" s="15"/>
      <c r="G20" s="16"/>
    </row>
    <row r="21" spans="1:7" x14ac:dyDescent="0.3">
      <c r="A21" s="4" t="s">
        <v>19</v>
      </c>
      <c r="B21" s="4" t="s">
        <v>20</v>
      </c>
      <c r="C21" s="6">
        <v>11183.4</v>
      </c>
      <c r="E21" s="15"/>
      <c r="F21" s="15"/>
      <c r="G21" s="16"/>
    </row>
    <row r="22" spans="1:7" x14ac:dyDescent="0.3">
      <c r="A22" s="4" t="s">
        <v>21</v>
      </c>
      <c r="B22" s="4" t="s">
        <v>22</v>
      </c>
      <c r="C22" s="6">
        <v>69455.5</v>
      </c>
      <c r="E22" s="15"/>
      <c r="F22" s="15"/>
      <c r="G22" s="16"/>
    </row>
    <row r="23" spans="1:7" x14ac:dyDescent="0.3">
      <c r="A23" s="4" t="s">
        <v>23</v>
      </c>
      <c r="B23" s="4" t="s">
        <v>24</v>
      </c>
      <c r="C23" s="6">
        <v>1593</v>
      </c>
      <c r="E23" s="15"/>
      <c r="F23" s="15"/>
      <c r="G23" s="16"/>
    </row>
    <row r="24" spans="1:7" x14ac:dyDescent="0.3">
      <c r="A24" s="4" t="s">
        <v>25</v>
      </c>
      <c r="B24" s="4" t="s">
        <v>26</v>
      </c>
      <c r="C24" s="6">
        <v>147209.70000000001</v>
      </c>
      <c r="E24" s="15"/>
      <c r="F24" s="15"/>
      <c r="G24" s="16"/>
    </row>
    <row r="25" spans="1:7" x14ac:dyDescent="0.3">
      <c r="A25" s="4" t="s">
        <v>27</v>
      </c>
      <c r="B25" s="4" t="s">
        <v>28</v>
      </c>
      <c r="C25" s="6">
        <v>6186</v>
      </c>
      <c r="E25" s="15"/>
      <c r="F25" s="15"/>
      <c r="G25" s="16"/>
    </row>
    <row r="26" spans="1:7" x14ac:dyDescent="0.3">
      <c r="A26" s="4" t="s">
        <v>31</v>
      </c>
      <c r="B26" s="4" t="s">
        <v>32</v>
      </c>
      <c r="C26" s="6">
        <v>114379.55</v>
      </c>
      <c r="E26" s="15"/>
      <c r="F26" s="15"/>
      <c r="G26" s="16"/>
    </row>
    <row r="27" spans="1:7" x14ac:dyDescent="0.3">
      <c r="A27" s="4" t="s">
        <v>33</v>
      </c>
      <c r="B27" s="4" t="s">
        <v>34</v>
      </c>
      <c r="C27" s="6">
        <v>8177.4</v>
      </c>
      <c r="E27" s="15"/>
      <c r="F27" s="15"/>
      <c r="G27" s="16"/>
    </row>
    <row r="28" spans="1:7" x14ac:dyDescent="0.3">
      <c r="A28" s="4" t="s">
        <v>35</v>
      </c>
      <c r="B28" s="4" t="s">
        <v>36</v>
      </c>
      <c r="C28" s="6">
        <v>6200</v>
      </c>
      <c r="E28" s="15"/>
      <c r="F28" s="15"/>
      <c r="G28" s="16"/>
    </row>
    <row r="29" spans="1:7" x14ac:dyDescent="0.3">
      <c r="A29" s="4" t="s">
        <v>37</v>
      </c>
      <c r="B29" s="4" t="s">
        <v>38</v>
      </c>
      <c r="C29" s="6">
        <v>6844</v>
      </c>
      <c r="E29" s="15"/>
      <c r="F29" s="15"/>
      <c r="G29" s="16"/>
    </row>
    <row r="30" spans="1:7" x14ac:dyDescent="0.3">
      <c r="A30" s="4" t="s">
        <v>97</v>
      </c>
      <c r="B30" s="4" t="s">
        <v>98</v>
      </c>
      <c r="C30" s="6">
        <v>4240</v>
      </c>
      <c r="E30" s="15"/>
      <c r="F30" s="15"/>
      <c r="G30" s="16"/>
    </row>
    <row r="31" spans="1:7" x14ac:dyDescent="0.3">
      <c r="A31" s="4" t="s">
        <v>39</v>
      </c>
      <c r="B31" s="4" t="s">
        <v>40</v>
      </c>
      <c r="C31" s="6">
        <v>600000</v>
      </c>
      <c r="E31" s="15"/>
      <c r="F31" s="15"/>
      <c r="G31" s="16"/>
    </row>
    <row r="32" spans="1:7" x14ac:dyDescent="0.3">
      <c r="A32" s="4" t="s">
        <v>41</v>
      </c>
      <c r="B32" s="4" t="s">
        <v>42</v>
      </c>
      <c r="C32" s="6">
        <v>80353.23</v>
      </c>
    </row>
    <row r="33" spans="1:7" x14ac:dyDescent="0.3">
      <c r="A33" s="4" t="s">
        <v>43</v>
      </c>
      <c r="B33" s="4" t="s">
        <v>44</v>
      </c>
      <c r="C33" s="6">
        <v>439506</v>
      </c>
    </row>
    <row r="34" spans="1:7" x14ac:dyDescent="0.3">
      <c r="A34" s="4" t="s">
        <v>45</v>
      </c>
      <c r="B34" s="4" t="s">
        <v>46</v>
      </c>
      <c r="C34" s="6">
        <v>95973.58</v>
      </c>
    </row>
    <row r="35" spans="1:7" x14ac:dyDescent="0.3">
      <c r="A35" s="4" t="s">
        <v>47</v>
      </c>
      <c r="B35" s="4" t="s">
        <v>48</v>
      </c>
      <c r="C35" s="6">
        <v>32688.83</v>
      </c>
    </row>
    <row r="36" spans="1:7" x14ac:dyDescent="0.3">
      <c r="A36" s="4" t="s">
        <v>49</v>
      </c>
      <c r="B36" s="4" t="s">
        <v>50</v>
      </c>
      <c r="C36" s="6">
        <v>103296.02</v>
      </c>
    </row>
    <row r="37" spans="1:7" x14ac:dyDescent="0.3">
      <c r="A37" s="4" t="s">
        <v>51</v>
      </c>
      <c r="B37" s="4" t="s">
        <v>52</v>
      </c>
      <c r="C37" s="6">
        <v>795215.69</v>
      </c>
    </row>
    <row r="39" spans="1:7" x14ac:dyDescent="0.3">
      <c r="A39" s="13">
        <v>9995</v>
      </c>
      <c r="B39" s="9" t="s">
        <v>53</v>
      </c>
      <c r="C39" s="12">
        <f>SUM(C40:C62)</f>
        <v>8218895.8999999994</v>
      </c>
      <c r="E39" s="18"/>
      <c r="F39" s="15"/>
      <c r="G39" s="16"/>
    </row>
    <row r="40" spans="1:7" x14ac:dyDescent="0.3">
      <c r="A40" s="4" t="s">
        <v>54</v>
      </c>
      <c r="B40" s="4" t="s">
        <v>55</v>
      </c>
      <c r="C40" s="6">
        <v>5653207.54</v>
      </c>
      <c r="E40" s="15"/>
      <c r="F40" s="15"/>
      <c r="G40" s="16"/>
    </row>
    <row r="41" spans="1:7" x14ac:dyDescent="0.3">
      <c r="A41" s="4" t="s">
        <v>56</v>
      </c>
      <c r="B41" s="4" t="s">
        <v>57</v>
      </c>
      <c r="C41" s="6">
        <v>470886.51</v>
      </c>
      <c r="E41" s="15"/>
      <c r="F41" s="15"/>
      <c r="G41" s="16"/>
    </row>
    <row r="42" spans="1:7" x14ac:dyDescent="0.3">
      <c r="A42" s="4" t="s">
        <v>58</v>
      </c>
      <c r="B42" s="4" t="s">
        <v>59</v>
      </c>
      <c r="C42" s="6">
        <v>66301.95</v>
      </c>
      <c r="E42" s="15"/>
      <c r="F42" s="15"/>
      <c r="G42" s="16"/>
    </row>
    <row r="43" spans="1:7" x14ac:dyDescent="0.3">
      <c r="A43" s="4" t="s">
        <v>60</v>
      </c>
      <c r="B43" s="4" t="s">
        <v>61</v>
      </c>
      <c r="C43" s="6">
        <v>200000</v>
      </c>
      <c r="E43" s="15"/>
      <c r="F43" s="15"/>
      <c r="G43" s="16"/>
    </row>
    <row r="44" spans="1:7" x14ac:dyDescent="0.3">
      <c r="A44" s="4" t="s">
        <v>99</v>
      </c>
      <c r="B44" s="4" t="s">
        <v>100</v>
      </c>
      <c r="C44" s="6">
        <v>14000</v>
      </c>
      <c r="E44" s="15"/>
      <c r="F44" s="15"/>
      <c r="G44" s="16"/>
    </row>
    <row r="45" spans="1:7" x14ac:dyDescent="0.3">
      <c r="A45" s="4" t="s">
        <v>62</v>
      </c>
      <c r="B45" s="4" t="s">
        <v>63</v>
      </c>
      <c r="C45" s="6">
        <v>376142.43</v>
      </c>
      <c r="E45" s="15"/>
      <c r="F45" s="15"/>
      <c r="G45" s="16"/>
    </row>
    <row r="46" spans="1:7" x14ac:dyDescent="0.3">
      <c r="A46" s="4" t="s">
        <v>64</v>
      </c>
      <c r="B46" s="4" t="s">
        <v>65</v>
      </c>
      <c r="C46" s="6">
        <v>395767.63</v>
      </c>
      <c r="E46" s="15"/>
      <c r="F46" s="15"/>
      <c r="G46" s="16"/>
    </row>
    <row r="47" spans="1:7" x14ac:dyDescent="0.3">
      <c r="A47" s="4" t="s">
        <v>66</v>
      </c>
      <c r="B47" s="4" t="s">
        <v>67</v>
      </c>
      <c r="C47" s="6">
        <v>44322.57</v>
      </c>
      <c r="E47" s="15"/>
      <c r="F47" s="15"/>
      <c r="G47" s="16"/>
    </row>
    <row r="48" spans="1:7" x14ac:dyDescent="0.3">
      <c r="A48" s="4" t="s">
        <v>68</v>
      </c>
      <c r="B48" s="4" t="s">
        <v>69</v>
      </c>
      <c r="C48" s="6">
        <v>502</v>
      </c>
      <c r="E48" s="15"/>
      <c r="F48" s="15"/>
      <c r="G48" s="17"/>
    </row>
    <row r="49" spans="1:7" x14ac:dyDescent="0.3">
      <c r="A49" s="4" t="s">
        <v>70</v>
      </c>
      <c r="B49" s="4" t="s">
        <v>71</v>
      </c>
      <c r="C49" s="6">
        <v>93100</v>
      </c>
      <c r="E49" s="15"/>
      <c r="F49" s="15"/>
      <c r="G49" s="16"/>
    </row>
    <row r="50" spans="1:7" x14ac:dyDescent="0.3">
      <c r="A50" s="4" t="s">
        <v>72</v>
      </c>
      <c r="B50" s="4" t="s">
        <v>73</v>
      </c>
      <c r="C50" s="6">
        <v>211508</v>
      </c>
      <c r="E50" s="15"/>
      <c r="F50" s="15"/>
      <c r="G50" s="16"/>
    </row>
    <row r="51" spans="1:7" x14ac:dyDescent="0.3">
      <c r="A51" s="4" t="s">
        <v>74</v>
      </c>
      <c r="B51" s="4" t="s">
        <v>75</v>
      </c>
      <c r="C51" s="6">
        <v>8960</v>
      </c>
      <c r="E51" s="15"/>
      <c r="F51" s="15"/>
      <c r="G51" s="16"/>
    </row>
    <row r="52" spans="1:7" x14ac:dyDescent="0.3">
      <c r="A52" s="4" t="s">
        <v>76</v>
      </c>
      <c r="B52" s="4" t="s">
        <v>77</v>
      </c>
      <c r="C52" s="6">
        <v>0</v>
      </c>
      <c r="E52" s="15"/>
      <c r="F52" s="15"/>
      <c r="G52" s="17"/>
    </row>
    <row r="53" spans="1:7" x14ac:dyDescent="0.3">
      <c r="A53" s="4" t="s">
        <v>78</v>
      </c>
      <c r="B53" s="4" t="s">
        <v>79</v>
      </c>
      <c r="C53" s="6">
        <v>214692.92</v>
      </c>
      <c r="E53" s="15"/>
      <c r="F53" s="15"/>
      <c r="G53" s="16"/>
    </row>
    <row r="54" spans="1:7" x14ac:dyDescent="0.3">
      <c r="A54" s="4" t="s">
        <v>80</v>
      </c>
      <c r="B54" s="4" t="s">
        <v>81</v>
      </c>
      <c r="C54" s="6">
        <v>27263.08</v>
      </c>
      <c r="E54" s="15"/>
      <c r="F54" s="15"/>
      <c r="G54" s="16"/>
    </row>
    <row r="55" spans="1:7" x14ac:dyDescent="0.3">
      <c r="A55" s="4" t="s">
        <v>82</v>
      </c>
      <c r="B55" s="4" t="s">
        <v>83</v>
      </c>
      <c r="C55" s="6">
        <v>2043.7</v>
      </c>
      <c r="E55" s="15"/>
      <c r="F55" s="15"/>
      <c r="G55" s="16"/>
    </row>
    <row r="56" spans="1:7" x14ac:dyDescent="0.3">
      <c r="A56" s="4" t="s">
        <v>84</v>
      </c>
      <c r="B56" s="4" t="s">
        <v>85</v>
      </c>
      <c r="C56" s="6">
        <v>55000</v>
      </c>
      <c r="E56" s="15"/>
      <c r="F56" s="15"/>
      <c r="G56" s="16"/>
    </row>
    <row r="57" spans="1:7" x14ac:dyDescent="0.3">
      <c r="A57" s="4" t="s">
        <v>86</v>
      </c>
      <c r="B57" s="4" t="s">
        <v>87</v>
      </c>
      <c r="C57" s="6">
        <v>9820</v>
      </c>
      <c r="E57" s="15"/>
      <c r="F57" s="15"/>
      <c r="G57" s="16"/>
    </row>
    <row r="58" spans="1:7" x14ac:dyDescent="0.3">
      <c r="A58" s="4" t="s">
        <v>25</v>
      </c>
      <c r="B58" s="4" t="s">
        <v>26</v>
      </c>
      <c r="C58" s="6">
        <v>130093.84</v>
      </c>
      <c r="E58" s="15"/>
      <c r="F58" s="15"/>
      <c r="G58" s="16"/>
    </row>
    <row r="59" spans="1:7" x14ac:dyDescent="0.3">
      <c r="A59" s="4" t="s">
        <v>29</v>
      </c>
      <c r="B59" s="4" t="s">
        <v>30</v>
      </c>
      <c r="C59" s="6">
        <v>1882.1</v>
      </c>
      <c r="E59" s="15"/>
      <c r="F59" s="15"/>
      <c r="G59" s="16"/>
    </row>
    <row r="60" spans="1:7" x14ac:dyDescent="0.3">
      <c r="A60" s="4" t="s">
        <v>31</v>
      </c>
      <c r="B60" s="4" t="s">
        <v>32</v>
      </c>
      <c r="C60" s="6">
        <v>66895.09</v>
      </c>
      <c r="E60" s="15"/>
      <c r="F60" s="15"/>
      <c r="G60" s="16"/>
    </row>
    <row r="61" spans="1:7" x14ac:dyDescent="0.3">
      <c r="A61" s="4" t="s">
        <v>39</v>
      </c>
      <c r="B61" s="4" t="s">
        <v>40</v>
      </c>
      <c r="C61" s="6">
        <v>2000</v>
      </c>
      <c r="E61" s="15"/>
      <c r="F61" s="15"/>
      <c r="G61" s="16"/>
    </row>
    <row r="62" spans="1:7" x14ac:dyDescent="0.3">
      <c r="A62" s="4" t="s">
        <v>43</v>
      </c>
      <c r="B62" s="4" t="s">
        <v>44</v>
      </c>
      <c r="C62" s="6">
        <v>174506.54</v>
      </c>
      <c r="E62" s="15"/>
      <c r="F62" s="15"/>
      <c r="G62" s="16"/>
    </row>
    <row r="63" spans="1:7" x14ac:dyDescent="0.3">
      <c r="A63" s="2"/>
      <c r="B63" s="2"/>
      <c r="E63" s="15"/>
      <c r="F63" s="15"/>
      <c r="G63" s="16"/>
    </row>
    <row r="64" spans="1:7" x14ac:dyDescent="0.3">
      <c r="A64" s="13">
        <v>9998</v>
      </c>
      <c r="B64" s="9" t="s">
        <v>90</v>
      </c>
      <c r="C64" s="12">
        <f>SUM(C65)</f>
        <v>1019112.5</v>
      </c>
    </row>
    <row r="65" spans="1:3" x14ac:dyDescent="0.3">
      <c r="A65" s="4" t="s">
        <v>88</v>
      </c>
      <c r="B65" s="4" t="s">
        <v>89</v>
      </c>
      <c r="C65" s="6">
        <v>1019112.5</v>
      </c>
    </row>
    <row r="67" spans="1:3" x14ac:dyDescent="0.3">
      <c r="A67" s="4"/>
      <c r="B67" s="4"/>
      <c r="C67" s="14"/>
    </row>
    <row r="68" spans="1:3" x14ac:dyDescent="0.3">
      <c r="A68" s="4"/>
      <c r="B68" s="4"/>
    </row>
  </sheetData>
  <sortState ref="A41:D129">
    <sortCondition ref="A41:A129"/>
  </sortState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Figuereo</dc:creator>
  <cp:lastModifiedBy>Edita Peña</cp:lastModifiedBy>
  <cp:lastPrinted>2018-04-09T14:39:07Z</cp:lastPrinted>
  <dcterms:created xsi:type="dcterms:W3CDTF">2018-04-06T14:57:28Z</dcterms:created>
  <dcterms:modified xsi:type="dcterms:W3CDTF">2018-05-09T21:50:16Z</dcterms:modified>
</cp:coreProperties>
</file>