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ESCRITORIO\DIGECOG CIERRE FISCAL 2018-2024\2024\CIERRE ENERO -DICIEMBRE 2024 VS 2023\ESTADOS FINANCIEROS ENERO-DICIEMBRE 2024\"/>
    </mc:Choice>
  </mc:AlternateContent>
  <xr:revisionPtr revIDLastSave="0" documentId="13_ncr:1_{C45D3E3A-8292-4476-87C3-F46FB1EE4B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LUJO DE EFECTIVO ACTUAL" sheetId="15" r:id="rId1"/>
    <sheet name="CUADRO DE ACTIVOS" sheetId="13" state="hidden" r:id="rId2"/>
  </sheets>
  <definedNames>
    <definedName name="_xlnm.Print_Area" localSheetId="0">'FLUJO DE EFECTIVO ACTUAL'!$A$1:$D$71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5" l="1"/>
  <c r="D34" i="15" l="1"/>
  <c r="D27" i="15" l="1"/>
  <c r="B27" i="15" l="1"/>
  <c r="D22" i="15" l="1"/>
  <c r="D36" i="15" s="1"/>
  <c r="D38" i="15" s="1"/>
  <c r="B34" i="15" l="1"/>
  <c r="E20" i="13" l="1"/>
  <c r="E21" i="13"/>
  <c r="G21" i="13" s="1"/>
  <c r="E23" i="13" l="1"/>
  <c r="F23" i="13"/>
  <c r="D20" i="13"/>
  <c r="G20" i="13" s="1"/>
  <c r="E17" i="13"/>
  <c r="F17" i="13"/>
  <c r="D17" i="13"/>
  <c r="G16" i="13"/>
  <c r="G12" i="13"/>
  <c r="D23" i="13" l="1"/>
  <c r="G23" i="13"/>
  <c r="G17" i="13"/>
  <c r="B22" i="15" l="1"/>
  <c r="B38" i="15" l="1"/>
</calcChain>
</file>

<file path=xl/sharedStrings.xml><?xml version="1.0" encoding="utf-8"?>
<sst xmlns="http://schemas.openxmlformats.org/spreadsheetml/2006/main" count="38" uniqueCount="36">
  <si>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</si>
  <si>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</si>
  <si>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</si>
  <si>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</si>
  <si>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</si>
  <si>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</si>
  <si>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</si>
  <si>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</si>
  <si>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</si>
  <si>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</si>
  <si>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</si>
  <si>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</si>
  <si>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</si>
  <si>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</si>
  <si>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</si>
  <si>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</si>
  <si>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</si>
  <si>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</si>
  <si>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</si>
  <si>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(Valores en RD$)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</si>
  <si>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</si>
  <si>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</si>
  <si>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</si>
  <si>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</si>
  <si>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</si>
  <si>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</si>
  <si>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</si>
  <si>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Estado de Flujo de Efectivo</t>
  </si>
  <si>
    <t>Flujo de Efectivo procedentes de actividades de operación (AOP)</t>
  </si>
  <si>
    <t>CONSEJO NACIONAL DE ZONAS FRANCAS DE EXPORTACION (5150)</t>
  </si>
  <si>
    <t xml:space="preserve">   Las notas 7 a la 28 son parte integral de estos Estados Financieros.</t>
  </si>
  <si>
    <t>Cobros por Bienes y Servicios</t>
  </si>
  <si>
    <t>Cobros por Préstamos Pagaré, Hipoteca</t>
  </si>
  <si>
    <t>Otros Cobros</t>
  </si>
  <si>
    <t>Pagos reembolsos en efectivo de los montos recibidos en Préstamos, Pagaré Hipoteca</t>
  </si>
  <si>
    <t>Al 31 de diciembre del año 2024 y 31 de diciembre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</si>
</sst>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0" fillId="0" borderId="0"/>
  </cellStyleXfs>
  <cellXfs count="83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4" fillId="0" borderId="1" xfId="0" applyFont="1" applyBorder="1"/>
    <xf numFmtId="164" fontId="4" fillId="0" borderId="1" xfId="1" applyNumberFormat="1" applyFont="1" applyBorder="1"/>
    <xf numFmtId="164" fontId="4" fillId="0" borderId="1" xfId="1" applyNumberFormat="1" applyFont="1" applyBorder="1" applyAlignment="1">
      <alignment horizontal="right"/>
    </xf>
    <xf numFmtId="164" fontId="3" fillId="0" borderId="1" xfId="1" applyNumberFormat="1" applyFont="1" applyBorder="1"/>
    <xf numFmtId="0" fontId="4" fillId="0" borderId="3" xfId="0" applyFont="1" applyBorder="1"/>
    <xf numFmtId="0" fontId="4" fillId="0" borderId="4" xfId="0" applyFont="1" applyBorder="1"/>
    <xf numFmtId="0" fontId="7" fillId="2" borderId="0" xfId="0" applyFont="1" applyFill="1" applyAlignment="1">
      <alignment horizontal="center"/>
    </xf>
    <xf numFmtId="0" fontId="8" fillId="0" borderId="0" xfId="0" applyFont="1"/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indent="3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 indent="4"/>
    </xf>
    <xf numFmtId="0" fontId="8" fillId="2" borderId="0" xfId="0" applyFont="1" applyFill="1" applyAlignment="1">
      <alignment horizontal="left" indent="4"/>
    </xf>
    <xf numFmtId="43" fontId="8" fillId="0" borderId="0" xfId="0" applyNumberFormat="1" applyFont="1"/>
    <xf numFmtId="165" fontId="8" fillId="2" borderId="0" xfId="1" applyFont="1" applyFill="1"/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horizontal="right" vertical="top" indent="5"/>
    </xf>
    <xf numFmtId="165" fontId="8" fillId="0" borderId="0" xfId="1" applyFont="1" applyFill="1"/>
    <xf numFmtId="166" fontId="8" fillId="2" borderId="0" xfId="1" applyNumberFormat="1" applyFont="1" applyFill="1" applyBorder="1" applyAlignment="1">
      <alignment horizontal="right" vertical="top"/>
    </xf>
    <xf numFmtId="166" fontId="7" fillId="2" borderId="0" xfId="1" applyNumberFormat="1" applyFont="1" applyFill="1" applyBorder="1" applyAlignment="1">
      <alignment horizontal="right" vertical="top"/>
    </xf>
    <xf numFmtId="166" fontId="8" fillId="2" borderId="0" xfId="1" quotePrefix="1" applyNumberFormat="1" applyFont="1" applyFill="1" applyBorder="1" applyAlignment="1">
      <alignment horizontal="right" vertical="top"/>
    </xf>
    <xf numFmtId="165" fontId="8" fillId="2" borderId="0" xfId="1" quotePrefix="1" applyFont="1" applyFill="1" applyBorder="1" applyAlignment="1">
      <alignment horizontal="right" vertical="top"/>
    </xf>
    <xf numFmtId="165" fontId="7" fillId="2" borderId="0" xfId="1" applyFont="1" applyFill="1" applyBorder="1" applyAlignment="1">
      <alignment horizontal="right" vertical="top"/>
    </xf>
    <xf numFmtId="166" fontId="7" fillId="2" borderId="0" xfId="0" applyNumberFormat="1" applyFont="1" applyFill="1" applyAlignment="1">
      <alignment horizontal="center" vertical="top"/>
    </xf>
    <xf numFmtId="166" fontId="7" fillId="2" borderId="0" xfId="0" applyNumberFormat="1" applyFont="1" applyFill="1" applyAlignment="1">
      <alignment horizontal="right" vertical="top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 vertical="top"/>
    </xf>
    <xf numFmtId="165" fontId="8" fillId="2" borderId="0" xfId="1" applyFont="1" applyFill="1" applyBorder="1" applyAlignment="1">
      <alignment horizontal="right" vertical="top"/>
    </xf>
    <xf numFmtId="0" fontId="8" fillId="2" borderId="0" xfId="0" applyFont="1" applyFill="1" applyAlignment="1">
      <alignment horizontal="right" vertical="top"/>
    </xf>
    <xf numFmtId="43" fontId="8" fillId="2" borderId="0" xfId="0" applyNumberFormat="1" applyFont="1" applyFill="1"/>
    <xf numFmtId="0" fontId="6" fillId="0" borderId="0" xfId="0" applyFont="1"/>
    <xf numFmtId="165" fontId="6" fillId="0" borderId="0" xfId="1" applyFont="1" applyFill="1"/>
    <xf numFmtId="0" fontId="8" fillId="2" borderId="0" xfId="0" applyFont="1" applyFill="1" applyAlignment="1">
      <alignment horizontal="left" indent="5"/>
    </xf>
    <xf numFmtId="17" fontId="7" fillId="2" borderId="0" xfId="0" quotePrefix="1" applyNumberFormat="1" applyFont="1" applyFill="1" applyAlignment="1">
      <alignment horizontal="center"/>
    </xf>
    <xf numFmtId="166" fontId="8" fillId="0" borderId="0" xfId="1" applyNumberFormat="1" applyFont="1"/>
    <xf numFmtId="166" fontId="8" fillId="0" borderId="0" xfId="1" applyNumberFormat="1" applyFont="1" applyFill="1" applyAlignment="1">
      <alignment horizontal="right"/>
    </xf>
    <xf numFmtId="0" fontId="7" fillId="2" borderId="2" xfId="0" quotePrefix="1" applyFont="1" applyFill="1" applyBorder="1" applyAlignment="1">
      <alignment horizontal="center"/>
    </xf>
    <xf numFmtId="166" fontId="8" fillId="2" borderId="0" xfId="1" applyNumberFormat="1" applyFont="1" applyFill="1" applyBorder="1" applyAlignment="1">
      <alignment horizontal="center" vertical="top"/>
    </xf>
    <xf numFmtId="166" fontId="8" fillId="0" borderId="0" xfId="0" applyNumberFormat="1" applyFont="1"/>
    <xf numFmtId="166" fontId="8" fillId="0" borderId="0" xfId="1" applyNumberFormat="1" applyFont="1" applyFill="1" applyBorder="1" applyAlignment="1">
      <alignment horizontal="right" vertical="top"/>
    </xf>
    <xf numFmtId="166" fontId="8" fillId="0" borderId="0" xfId="1" quotePrefix="1" applyNumberFormat="1" applyFont="1" applyFill="1" applyBorder="1" applyAlignment="1">
      <alignment horizontal="right" vertical="top"/>
    </xf>
    <xf numFmtId="0" fontId="7" fillId="0" borderId="0" xfId="0" applyFont="1" applyAlignment="1">
      <alignment vertical="top"/>
    </xf>
    <xf numFmtId="166" fontId="7" fillId="0" borderId="0" xfId="1" applyNumberFormat="1" applyFont="1" applyFill="1" applyBorder="1" applyAlignment="1">
      <alignment horizontal="right" vertical="top"/>
    </xf>
    <xf numFmtId="165" fontId="7" fillId="0" borderId="0" xfId="1" applyFont="1" applyFill="1" applyBorder="1" applyAlignment="1">
      <alignment horizontal="right" vertical="top"/>
    </xf>
    <xf numFmtId="165" fontId="8" fillId="0" borderId="0" xfId="1" applyFont="1" applyFill="1" applyBorder="1"/>
    <xf numFmtId="0" fontId="9" fillId="0" borderId="0" xfId="0" applyFont="1"/>
    <xf numFmtId="166" fontId="8" fillId="2" borderId="11" xfId="1" applyNumberFormat="1" applyFont="1" applyFill="1" applyBorder="1" applyAlignment="1">
      <alignment horizontal="right" vertical="top"/>
    </xf>
    <xf numFmtId="166" fontId="8" fillId="0" borderId="11" xfId="1" quotePrefix="1" applyNumberFormat="1" applyFont="1" applyFill="1" applyBorder="1" applyAlignment="1">
      <alignment horizontal="right" vertical="top"/>
    </xf>
    <xf numFmtId="166" fontId="7" fillId="2" borderId="12" xfId="1" applyNumberFormat="1" applyFont="1" applyFill="1" applyBorder="1" applyAlignment="1">
      <alignment vertical="top"/>
    </xf>
    <xf numFmtId="0" fontId="8" fillId="2" borderId="0" xfId="0" applyFont="1" applyFill="1" applyAlignment="1">
      <alignment vertical="top" wrapText="1"/>
    </xf>
    <xf numFmtId="166" fontId="7" fillId="2" borderId="0" xfId="1" applyNumberFormat="1" applyFont="1" applyFill="1" applyBorder="1" applyAlignment="1">
      <alignment vertical="top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4" fontId="3" fillId="0" borderId="6" xfId="1" applyNumberFormat="1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1057275</xdr:colOff>
      <xdr:row>4</xdr:row>
      <xdr:rowOff>144438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057274" cy="792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9526</xdr:rowOff>
    </xdr:from>
    <xdr:to>
      <xdr:col>0</xdr:col>
      <xdr:colOff>1645285</xdr:colOff>
      <xdr:row>12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DAB18-0E16-96F7-5F9A-E67720BE8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9151"/>
          <a:ext cx="1645285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V89"/>
  <sheetViews>
    <sheetView tabSelected="1" zoomScaleNormal="100" zoomScaleSheetLayoutView="100" workbookViewId="0">
      <selection activeCell="F12" sqref="F12"/>
    </sheetView>
  </sheetViews>
  <sheetFormatPr baseColWidth="10" defaultColWidth="11.42578125" defaultRowHeight="12.75" x14ac:dyDescent="0.2"/>
  <cols>
    <col min="1" max="1" width="55.28515625" style="10" customWidth="1"/>
    <col min="2" max="2" width="23.28515625" style="10" bestFit="1" customWidth="1"/>
    <col min="3" max="3" width="8.28515625" style="10" customWidth="1"/>
    <col min="4" max="4" width="23.28515625" style="22" customWidth="1"/>
    <col min="5" max="5" width="19.28515625" style="22" customWidth="1"/>
    <col min="6" max="6" width="17.7109375" style="10" customWidth="1"/>
    <col min="7" max="7" width="9.28515625" style="10" customWidth="1"/>
    <col min="8" max="8" width="16.42578125" style="10" customWidth="1"/>
    <col min="9" max="10" width="9.28515625" style="10" customWidth="1"/>
    <col min="11" max="11" width="13.7109375" style="10" customWidth="1"/>
    <col min="12" max="248" width="9.28515625" style="10" customWidth="1"/>
    <col min="249" max="16384" width="11.42578125" style="10"/>
  </cols>
  <sheetData>
    <row r="1" spans="1:9" x14ac:dyDescent="0.2">
      <c r="A1" s="12"/>
      <c r="B1" s="12"/>
      <c r="C1" s="12"/>
      <c r="D1" s="19"/>
      <c r="E1" s="49"/>
    </row>
    <row r="2" spans="1:9" x14ac:dyDescent="0.2">
      <c r="A2" s="12"/>
      <c r="B2" s="12"/>
      <c r="C2" s="12"/>
      <c r="D2" s="19"/>
      <c r="E2" s="49"/>
    </row>
    <row r="3" spans="1:9" x14ac:dyDescent="0.2">
      <c r="A3" s="12"/>
      <c r="B3" s="12"/>
      <c r="C3" s="12"/>
      <c r="D3" s="19"/>
      <c r="E3" s="49"/>
    </row>
    <row r="4" spans="1:9" x14ac:dyDescent="0.2">
      <c r="A4" s="56"/>
      <c r="B4" s="56"/>
      <c r="C4" s="56"/>
      <c r="D4" s="56"/>
    </row>
    <row r="5" spans="1:9" x14ac:dyDescent="0.2">
      <c r="A5" s="11"/>
      <c r="B5" s="11"/>
      <c r="C5" s="11"/>
      <c r="D5" s="11"/>
    </row>
    <row r="6" spans="1:9" x14ac:dyDescent="0.2">
      <c r="A6" s="11"/>
      <c r="B6" s="11"/>
      <c r="C6" s="11"/>
      <c r="D6" s="10"/>
      <c r="E6" s="10"/>
      <c r="G6" s="50"/>
      <c r="H6" s="36"/>
      <c r="I6" s="35"/>
    </row>
    <row r="7" spans="1:9" ht="27.6" customHeight="1" x14ac:dyDescent="0.2">
      <c r="A7" s="61" t="s">
        <v>29</v>
      </c>
      <c r="B7" s="61"/>
      <c r="C7" s="61"/>
      <c r="D7" s="61"/>
      <c r="E7" s="10"/>
      <c r="G7" s="50"/>
      <c r="H7" s="36"/>
      <c r="I7" s="35"/>
    </row>
    <row r="8" spans="1:9" x14ac:dyDescent="0.2">
      <c r="A8" s="62" t="s">
        <v>27</v>
      </c>
      <c r="B8" s="62"/>
      <c r="C8" s="62"/>
      <c r="D8" s="62"/>
      <c r="E8" s="36"/>
      <c r="F8" s="35"/>
    </row>
    <row r="9" spans="1:9" x14ac:dyDescent="0.2">
      <c r="A9" s="62" t="s">
        <v>35</v>
      </c>
      <c r="B9" s="62"/>
      <c r="C9" s="62"/>
      <c r="D9" s="62"/>
      <c r="E9" s="36"/>
      <c r="F9" s="35"/>
    </row>
    <row r="10" spans="1:9" x14ac:dyDescent="0.2">
      <c r="A10" s="58" t="s">
        <v>19</v>
      </c>
      <c r="B10" s="58"/>
      <c r="C10" s="58"/>
      <c r="D10" s="58"/>
      <c r="E10" s="10"/>
      <c r="F10" s="35"/>
      <c r="G10" s="36"/>
    </row>
    <row r="11" spans="1:9" x14ac:dyDescent="0.2">
      <c r="A11" s="12"/>
      <c r="B11" s="12"/>
      <c r="C11" s="12"/>
      <c r="D11" s="19"/>
    </row>
    <row r="12" spans="1:9" ht="13.5" thickBot="1" x14ac:dyDescent="0.25">
      <c r="A12" s="37"/>
      <c r="B12" s="41">
        <v>2024</v>
      </c>
      <c r="C12" s="9"/>
      <c r="D12" s="41">
        <v>2023</v>
      </c>
    </row>
    <row r="13" spans="1:9" x14ac:dyDescent="0.2">
      <c r="A13" s="37"/>
      <c r="B13" s="38"/>
      <c r="C13" s="9"/>
      <c r="D13" s="38"/>
    </row>
    <row r="14" spans="1:9" x14ac:dyDescent="0.2">
      <c r="A14" s="20" t="s">
        <v>28</v>
      </c>
      <c r="B14" s="21"/>
      <c r="C14" s="21"/>
      <c r="D14" s="21"/>
    </row>
    <row r="15" spans="1:9" x14ac:dyDescent="0.2">
      <c r="A15" s="30" t="s">
        <v>31</v>
      </c>
      <c r="B15" s="44">
        <v>167858514</v>
      </c>
      <c r="C15" s="23"/>
      <c r="D15" s="23">
        <v>169890280</v>
      </c>
      <c r="F15" s="43"/>
    </row>
    <row r="16" spans="1:9" x14ac:dyDescent="0.2">
      <c r="A16" s="30" t="s">
        <v>11</v>
      </c>
      <c r="B16" s="44">
        <v>92478631</v>
      </c>
      <c r="C16" s="23"/>
      <c r="D16" s="23">
        <v>72542473</v>
      </c>
      <c r="F16" s="43"/>
    </row>
    <row r="17" spans="1:4" x14ac:dyDescent="0.2">
      <c r="A17" s="30" t="s">
        <v>12</v>
      </c>
      <c r="B17" s="44">
        <v>-152173615.5</v>
      </c>
      <c r="C17" s="23"/>
      <c r="D17" s="25">
        <v>-144040023</v>
      </c>
    </row>
    <row r="18" spans="1:4" x14ac:dyDescent="0.2">
      <c r="A18" s="30" t="s">
        <v>13</v>
      </c>
      <c r="B18" s="45">
        <v>-14014222.5</v>
      </c>
      <c r="C18" s="23"/>
      <c r="D18" s="25">
        <v>-13214407.456700001</v>
      </c>
    </row>
    <row r="19" spans="1:4" x14ac:dyDescent="0.2">
      <c r="A19" s="30" t="s">
        <v>14</v>
      </c>
      <c r="B19" s="44">
        <v>-96109203</v>
      </c>
      <c r="C19" s="23"/>
      <c r="D19" s="23">
        <v>-85301209.456</v>
      </c>
    </row>
    <row r="20" spans="1:4" x14ac:dyDescent="0.2">
      <c r="A20" s="30" t="s">
        <v>15</v>
      </c>
      <c r="B20" s="52">
        <v>-146747</v>
      </c>
      <c r="C20" s="23"/>
      <c r="D20" s="52">
        <v>-124481</v>
      </c>
    </row>
    <row r="21" spans="1:4" x14ac:dyDescent="0.2">
      <c r="A21" s="30"/>
      <c r="B21" s="26"/>
      <c r="C21" s="23"/>
      <c r="D21" s="26"/>
    </row>
    <row r="22" spans="1:4" x14ac:dyDescent="0.2">
      <c r="A22" s="20" t="s">
        <v>24</v>
      </c>
      <c r="B22" s="24">
        <f>SUM(B15:B20)</f>
        <v>-2106643</v>
      </c>
      <c r="C22" s="27"/>
      <c r="D22" s="24">
        <f>SUM(D15:D20)</f>
        <v>-247367.91269999743</v>
      </c>
    </row>
    <row r="23" spans="1:4" x14ac:dyDescent="0.2">
      <c r="A23" s="20"/>
      <c r="B23" s="28"/>
      <c r="C23" s="29"/>
      <c r="D23" s="28"/>
    </row>
    <row r="24" spans="1:4" x14ac:dyDescent="0.2">
      <c r="A24" s="20" t="s">
        <v>23</v>
      </c>
      <c r="B24" s="27"/>
      <c r="C24" s="27"/>
      <c r="D24" s="27"/>
    </row>
    <row r="25" spans="1:4" x14ac:dyDescent="0.2">
      <c r="A25" s="30" t="s">
        <v>20</v>
      </c>
      <c r="B25" s="42">
        <v>-1122514</v>
      </c>
      <c r="C25" s="31"/>
      <c r="D25" s="42">
        <v>-4478932</v>
      </c>
    </row>
    <row r="26" spans="1:4" x14ac:dyDescent="0.2">
      <c r="A26" s="30" t="s">
        <v>21</v>
      </c>
      <c r="B26" s="51">
        <v>0</v>
      </c>
      <c r="C26" s="33"/>
      <c r="D26" s="51"/>
    </row>
    <row r="27" spans="1:4" x14ac:dyDescent="0.2">
      <c r="A27" s="20" t="s">
        <v>22</v>
      </c>
      <c r="B27" s="24">
        <f>SUM(B25:B26)</f>
        <v>-1122514</v>
      </c>
      <c r="C27" s="27"/>
      <c r="D27" s="24">
        <f>SUM(D25:D26)</f>
        <v>-4478932</v>
      </c>
    </row>
    <row r="28" spans="1:4" x14ac:dyDescent="0.2">
      <c r="A28" s="20"/>
      <c r="B28" s="27"/>
      <c r="C28" s="27"/>
      <c r="D28" s="27"/>
    </row>
    <row r="29" spans="1:4" x14ac:dyDescent="0.2">
      <c r="A29" s="20" t="s">
        <v>25</v>
      </c>
      <c r="B29" s="27"/>
      <c r="C29" s="27"/>
      <c r="D29" s="27"/>
    </row>
    <row r="30" spans="1:4" x14ac:dyDescent="0.2">
      <c r="A30" s="30" t="s">
        <v>32</v>
      </c>
      <c r="B30" s="23">
        <v>1058952</v>
      </c>
      <c r="C30" s="32"/>
      <c r="D30" s="23">
        <v>1050850</v>
      </c>
    </row>
    <row r="31" spans="1:4" x14ac:dyDescent="0.2">
      <c r="A31" s="30" t="s">
        <v>33</v>
      </c>
      <c r="B31" s="23"/>
      <c r="C31" s="32"/>
      <c r="D31" s="23">
        <v>0</v>
      </c>
    </row>
    <row r="32" spans="1:4" ht="25.5" x14ac:dyDescent="0.2">
      <c r="A32" s="54" t="s">
        <v>34</v>
      </c>
      <c r="B32" s="23">
        <v>-899949</v>
      </c>
      <c r="C32" s="32"/>
      <c r="D32" s="23">
        <v>-975485</v>
      </c>
    </row>
    <row r="33" spans="1:22" x14ac:dyDescent="0.2">
      <c r="A33" s="30" t="s">
        <v>21</v>
      </c>
      <c r="B33" s="51">
        <v>0</v>
      </c>
      <c r="C33" s="32"/>
      <c r="D33" s="51"/>
    </row>
    <row r="34" spans="1:22" x14ac:dyDescent="0.2">
      <c r="A34" s="46" t="s">
        <v>16</v>
      </c>
      <c r="B34" s="47">
        <f>SUM(B30:B32)</f>
        <v>159003</v>
      </c>
      <c r="C34" s="48"/>
      <c r="D34" s="47">
        <f>SUM(D30:D33)</f>
        <v>75365</v>
      </c>
    </row>
    <row r="35" spans="1:22" x14ac:dyDescent="0.2">
      <c r="A35" s="20"/>
      <c r="B35" s="27"/>
      <c r="C35" s="27"/>
      <c r="D35" s="27"/>
    </row>
    <row r="36" spans="1:22" x14ac:dyDescent="0.2">
      <c r="A36" s="30" t="s">
        <v>17</v>
      </c>
      <c r="B36" s="23">
        <f>+B22+B27+B34</f>
        <v>-3070154</v>
      </c>
      <c r="C36" s="32"/>
      <c r="D36" s="23">
        <f>+D22+D27+D34</f>
        <v>-4650934.9126999974</v>
      </c>
    </row>
    <row r="37" spans="1:22" x14ac:dyDescent="0.2">
      <c r="A37" s="30" t="s">
        <v>18</v>
      </c>
      <c r="B37" s="51">
        <v>147094297</v>
      </c>
      <c r="C37" s="33"/>
      <c r="D37" s="51">
        <v>151745232</v>
      </c>
    </row>
    <row r="38" spans="1:22" s="20" customFormat="1" ht="13.5" thickBot="1" x14ac:dyDescent="0.25">
      <c r="A38" s="20" t="s">
        <v>26</v>
      </c>
      <c r="B38" s="53">
        <f>SUM(B36:B37)</f>
        <v>144024143</v>
      </c>
      <c r="D38" s="53">
        <f>SUM(D36:D37)</f>
        <v>147094297.0873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</row>
    <row r="39" spans="1:22" s="20" customFormat="1" ht="13.5" thickTop="1" x14ac:dyDescent="0.2">
      <c r="B39" s="55"/>
      <c r="D39" s="55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</row>
    <row r="40" spans="1:22" x14ac:dyDescent="0.2">
      <c r="A40" s="34"/>
      <c r="B40" s="39"/>
      <c r="C40" s="12"/>
      <c r="D40" s="39"/>
    </row>
    <row r="41" spans="1:22" s="35" customFormat="1" hidden="1" x14ac:dyDescent="0.2">
      <c r="B41" s="40"/>
      <c r="D41" s="36"/>
      <c r="E41" s="22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idden="1" x14ac:dyDescent="0.2">
      <c r="B42" s="18"/>
    </row>
    <row r="43" spans="1:22" hidden="1" x14ac:dyDescent="0.2">
      <c r="B43" s="18"/>
    </row>
    <row r="44" spans="1:22" hidden="1" x14ac:dyDescent="0.2">
      <c r="B44" s="27"/>
    </row>
    <row r="45" spans="1:22" hidden="1" x14ac:dyDescent="0.2">
      <c r="B45" s="18"/>
    </row>
    <row r="46" spans="1:22" hidden="1" x14ac:dyDescent="0.2">
      <c r="B46" s="18"/>
    </row>
    <row r="47" spans="1:22" hidden="1" x14ac:dyDescent="0.2">
      <c r="F47" s="18"/>
    </row>
    <row r="48" spans="1:22" hidden="1" x14ac:dyDescent="0.2"/>
    <row r="49" spans="1:8" hidden="1" x14ac:dyDescent="0.2"/>
    <row r="50" spans="1:8" hidden="1" x14ac:dyDescent="0.2"/>
    <row r="51" spans="1:8" s="22" customFormat="1" hidden="1" x14ac:dyDescent="0.2">
      <c r="A51" s="10"/>
      <c r="B51" s="10"/>
      <c r="C51" s="10"/>
      <c r="F51" s="10"/>
      <c r="G51" s="10"/>
      <c r="H51" s="10"/>
    </row>
    <row r="52" spans="1:8" s="22" customFormat="1" hidden="1" x14ac:dyDescent="0.2">
      <c r="A52" s="10"/>
      <c r="B52" s="10"/>
      <c r="C52" s="10"/>
      <c r="F52" s="10"/>
      <c r="G52" s="10"/>
      <c r="H52" s="10"/>
    </row>
    <row r="53" spans="1:8" s="22" customFormat="1" hidden="1" x14ac:dyDescent="0.2">
      <c r="A53" s="10"/>
      <c r="B53" s="10"/>
      <c r="C53" s="10"/>
      <c r="F53" s="10"/>
      <c r="G53" s="10"/>
      <c r="H53" s="10"/>
    </row>
    <row r="54" spans="1:8" s="22" customFormat="1" hidden="1" x14ac:dyDescent="0.2">
      <c r="A54" s="60"/>
      <c r="B54" s="60"/>
      <c r="C54" s="60"/>
      <c r="D54" s="60"/>
      <c r="F54" s="10"/>
      <c r="G54" s="10"/>
      <c r="H54" s="10"/>
    </row>
    <row r="55" spans="1:8" x14ac:dyDescent="0.2">
      <c r="A55" s="56"/>
      <c r="B55" s="56"/>
      <c r="C55" s="56"/>
      <c r="D55" s="56"/>
      <c r="E55" s="10"/>
    </row>
    <row r="56" spans="1:8" x14ac:dyDescent="0.2">
      <c r="A56" s="57"/>
      <c r="B56" s="57"/>
      <c r="C56" s="57"/>
      <c r="D56" s="57"/>
      <c r="E56" s="10"/>
    </row>
    <row r="57" spans="1:8" x14ac:dyDescent="0.2">
      <c r="A57" s="59" t="s">
        <v>30</v>
      </c>
      <c r="B57" s="59"/>
      <c r="C57" s="59"/>
      <c r="D57" s="59"/>
      <c r="E57" s="10"/>
    </row>
    <row r="58" spans="1:8" x14ac:dyDescent="0.2">
      <c r="A58" s="9"/>
      <c r="B58" s="9"/>
      <c r="C58" s="9"/>
      <c r="D58" s="9"/>
      <c r="E58" s="10"/>
    </row>
    <row r="59" spans="1:8" x14ac:dyDescent="0.2">
      <c r="A59" s="56"/>
      <c r="B59" s="56"/>
      <c r="C59" s="56"/>
      <c r="D59" s="56"/>
      <c r="E59" s="10"/>
    </row>
    <row r="60" spans="1:8" x14ac:dyDescent="0.2">
      <c r="A60" s="57"/>
      <c r="B60" s="57"/>
      <c r="C60" s="57"/>
      <c r="D60" s="57"/>
      <c r="E60" s="10"/>
    </row>
    <row r="61" spans="1:8" x14ac:dyDescent="0.2">
      <c r="A61" s="13"/>
      <c r="B61" s="13"/>
      <c r="C61" s="13"/>
      <c r="D61" s="13"/>
      <c r="E61" s="10"/>
    </row>
    <row r="62" spans="1:8" x14ac:dyDescent="0.2">
      <c r="A62" s="13"/>
      <c r="B62" s="12"/>
      <c r="C62" s="12"/>
      <c r="D62" s="12"/>
      <c r="E62" s="10"/>
    </row>
    <row r="63" spans="1:8" x14ac:dyDescent="0.2">
      <c r="A63" s="14"/>
      <c r="B63" s="15"/>
      <c r="C63" s="14"/>
      <c r="D63" s="15"/>
      <c r="E63" s="10"/>
    </row>
    <row r="64" spans="1:8" x14ac:dyDescent="0.2">
      <c r="A64" s="14"/>
      <c r="B64" s="16"/>
      <c r="C64" s="14"/>
      <c r="D64" s="15"/>
      <c r="E64" s="10"/>
    </row>
    <row r="65" spans="1:8" x14ac:dyDescent="0.2">
      <c r="A65" s="17"/>
      <c r="B65" s="17"/>
      <c r="C65" s="12"/>
      <c r="D65" s="12"/>
      <c r="E65" s="10"/>
    </row>
    <row r="66" spans="1:8" x14ac:dyDescent="0.2">
      <c r="A66" s="17"/>
      <c r="B66" s="12"/>
      <c r="C66" s="12"/>
      <c r="D66" s="12"/>
      <c r="E66" s="10"/>
    </row>
    <row r="67" spans="1:8" x14ac:dyDescent="0.2">
      <c r="A67" s="17"/>
      <c r="B67" s="12"/>
      <c r="C67" s="12"/>
      <c r="D67" s="12"/>
      <c r="E67" s="10"/>
    </row>
    <row r="68" spans="1:8" x14ac:dyDescent="0.2">
      <c r="A68" s="17"/>
      <c r="B68" s="12"/>
      <c r="C68" s="12"/>
      <c r="D68" s="12"/>
      <c r="E68" s="10"/>
    </row>
    <row r="69" spans="1:8" s="22" customFormat="1" x14ac:dyDescent="0.2">
      <c r="A69" s="10"/>
      <c r="B69" s="10"/>
      <c r="C69" s="10"/>
      <c r="F69" s="10"/>
      <c r="G69" s="10"/>
      <c r="H69" s="10"/>
    </row>
    <row r="70" spans="1:8" s="22" customFormat="1" x14ac:dyDescent="0.2">
      <c r="F70" s="10"/>
      <c r="G70" s="10"/>
      <c r="H70" s="10"/>
    </row>
    <row r="71" spans="1:8" s="22" customFormat="1" x14ac:dyDescent="0.2">
      <c r="A71" s="10"/>
      <c r="B71" s="10"/>
      <c r="C71" s="10"/>
      <c r="F71" s="10"/>
      <c r="G71" s="10"/>
      <c r="H71" s="10"/>
    </row>
    <row r="72" spans="1:8" s="22" customFormat="1" x14ac:dyDescent="0.2">
      <c r="A72" s="10"/>
      <c r="B72" s="10"/>
      <c r="C72" s="10"/>
      <c r="F72" s="10"/>
      <c r="G72" s="10"/>
      <c r="H72" s="10"/>
    </row>
    <row r="73" spans="1:8" s="22" customFormat="1" x14ac:dyDescent="0.2">
      <c r="A73" s="10"/>
      <c r="B73" s="10"/>
      <c r="C73" s="10"/>
      <c r="F73" s="10"/>
      <c r="G73" s="10"/>
      <c r="H73" s="10"/>
    </row>
    <row r="74" spans="1:8" s="22" customFormat="1" x14ac:dyDescent="0.2">
      <c r="A74" s="10"/>
      <c r="B74" s="10"/>
      <c r="C74" s="10"/>
      <c r="F74" s="10"/>
      <c r="G74" s="10"/>
      <c r="H74" s="10"/>
    </row>
    <row r="75" spans="1:8" s="22" customFormat="1" x14ac:dyDescent="0.2">
      <c r="A75" s="10"/>
      <c r="B75" s="10"/>
      <c r="C75" s="10"/>
      <c r="F75" s="10"/>
      <c r="G75" s="10"/>
      <c r="H75" s="10"/>
    </row>
    <row r="76" spans="1:8" s="22" customFormat="1" x14ac:dyDescent="0.2">
      <c r="A76" s="10"/>
      <c r="B76" s="10"/>
      <c r="C76" s="10"/>
      <c r="F76" s="10"/>
      <c r="G76" s="10"/>
      <c r="H76" s="10"/>
    </row>
    <row r="77" spans="1:8" s="22" customFormat="1" x14ac:dyDescent="0.2">
      <c r="A77" s="10"/>
      <c r="B77" s="10"/>
      <c r="C77" s="10"/>
      <c r="F77" s="10"/>
      <c r="G77" s="10"/>
      <c r="H77" s="10"/>
    </row>
    <row r="78" spans="1:8" s="22" customFormat="1" x14ac:dyDescent="0.2">
      <c r="A78" s="10"/>
      <c r="B78" s="10"/>
      <c r="C78" s="10"/>
      <c r="F78" s="10"/>
      <c r="G78" s="10"/>
      <c r="H78" s="10"/>
    </row>
    <row r="79" spans="1:8" s="22" customFormat="1" x14ac:dyDescent="0.2">
      <c r="A79" s="10"/>
      <c r="B79" s="10"/>
      <c r="C79" s="10"/>
      <c r="F79" s="10"/>
      <c r="G79" s="10"/>
      <c r="H79" s="10"/>
    </row>
    <row r="80" spans="1:8" s="22" customFormat="1" x14ac:dyDescent="0.2">
      <c r="A80" s="10"/>
      <c r="B80" s="10"/>
      <c r="C80" s="10"/>
      <c r="F80" s="10"/>
      <c r="G80" s="10"/>
      <c r="H80" s="10"/>
    </row>
    <row r="81" spans="1:8" s="22" customFormat="1" x14ac:dyDescent="0.2">
      <c r="A81" s="10"/>
      <c r="B81" s="10"/>
      <c r="C81" s="10"/>
      <c r="F81" s="10"/>
      <c r="G81" s="10"/>
      <c r="H81" s="10"/>
    </row>
    <row r="82" spans="1:8" s="22" customFormat="1" x14ac:dyDescent="0.2">
      <c r="A82" s="10"/>
      <c r="B82" s="10"/>
      <c r="C82" s="10"/>
      <c r="F82" s="10"/>
      <c r="G82" s="10"/>
      <c r="H82" s="10"/>
    </row>
    <row r="83" spans="1:8" s="22" customFormat="1" x14ac:dyDescent="0.2">
      <c r="A83" s="10"/>
      <c r="B83" s="10"/>
      <c r="C83" s="10"/>
      <c r="F83" s="10"/>
      <c r="G83" s="10"/>
      <c r="H83" s="10"/>
    </row>
    <row r="84" spans="1:8" s="22" customFormat="1" x14ac:dyDescent="0.2">
      <c r="A84" s="10"/>
      <c r="B84" s="10"/>
      <c r="C84" s="10"/>
      <c r="F84" s="10"/>
      <c r="G84" s="10"/>
      <c r="H84" s="10"/>
    </row>
    <row r="85" spans="1:8" s="22" customFormat="1" x14ac:dyDescent="0.2">
      <c r="A85" s="10"/>
      <c r="B85" s="10"/>
      <c r="C85" s="10"/>
      <c r="F85" s="10"/>
      <c r="G85" s="10"/>
      <c r="H85" s="10"/>
    </row>
    <row r="86" spans="1:8" s="22" customFormat="1" x14ac:dyDescent="0.2">
      <c r="A86" s="10"/>
      <c r="B86" s="10"/>
      <c r="C86" s="10"/>
      <c r="F86" s="10"/>
      <c r="G86" s="10"/>
      <c r="H86" s="10"/>
    </row>
    <row r="87" spans="1:8" s="22" customFormat="1" x14ac:dyDescent="0.2">
      <c r="A87" s="10"/>
      <c r="B87" s="10"/>
      <c r="C87" s="10"/>
      <c r="F87" s="10"/>
      <c r="G87" s="10"/>
      <c r="H87" s="10"/>
    </row>
    <row r="88" spans="1:8" s="22" customFormat="1" x14ac:dyDescent="0.2">
      <c r="A88" s="10"/>
      <c r="B88" s="10"/>
      <c r="C88" s="10"/>
      <c r="F88" s="10"/>
      <c r="G88" s="10"/>
      <c r="H88" s="10"/>
    </row>
    <row r="89" spans="1:8" s="22" customFormat="1" x14ac:dyDescent="0.2">
      <c r="A89" s="10"/>
      <c r="B89" s="10"/>
      <c r="C89" s="10"/>
      <c r="F89" s="10"/>
      <c r="G89" s="10"/>
      <c r="H89" s="10"/>
    </row>
  </sheetData>
  <mergeCells count="11">
    <mergeCell ref="A59:D59"/>
    <mergeCell ref="A60:D60"/>
    <mergeCell ref="A4:D4"/>
    <mergeCell ref="A10:D10"/>
    <mergeCell ref="A57:D57"/>
    <mergeCell ref="A54:D54"/>
    <mergeCell ref="A7:D7"/>
    <mergeCell ref="A8:D8"/>
    <mergeCell ref="A9:D9"/>
    <mergeCell ref="A55:D55"/>
    <mergeCell ref="A56:D56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71"/>
      <c r="C8" s="72"/>
      <c r="D8" s="79" t="s">
        <v>0</v>
      </c>
      <c r="E8" s="79" t="s">
        <v>1</v>
      </c>
      <c r="F8" s="79" t="s">
        <v>6</v>
      </c>
      <c r="G8" s="75" t="s">
        <v>2</v>
      </c>
    </row>
    <row r="9" spans="2:7" ht="25.5" customHeight="1" x14ac:dyDescent="0.2">
      <c r="B9" s="73"/>
      <c r="C9" s="74"/>
      <c r="D9" s="80"/>
      <c r="E9" s="80"/>
      <c r="F9" s="80"/>
      <c r="G9" s="76"/>
    </row>
    <row r="10" spans="2:7" x14ac:dyDescent="0.2">
      <c r="D10" s="1"/>
      <c r="E10" s="1"/>
      <c r="F10" s="1"/>
      <c r="G10" s="1"/>
    </row>
    <row r="11" spans="2:7" ht="12.4" hidden="1" customHeight="1" x14ac:dyDescent="0.2">
      <c r="B11" s="69" t="s">
        <v>7</v>
      </c>
      <c r="C11" s="69"/>
      <c r="D11" s="3"/>
      <c r="E11" s="3"/>
      <c r="F11" s="3"/>
      <c r="G11" s="3"/>
    </row>
    <row r="12" spans="2:7" ht="28.9" customHeight="1" x14ac:dyDescent="0.2">
      <c r="B12" s="69"/>
      <c r="C12" s="69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4.25" x14ac:dyDescent="0.2">
      <c r="B13" s="77" t="s">
        <v>3</v>
      </c>
      <c r="C13" s="78"/>
      <c r="D13" s="4">
        <v>0</v>
      </c>
      <c r="E13" s="4">
        <v>0</v>
      </c>
      <c r="F13" s="4">
        <v>0</v>
      </c>
      <c r="G13" s="4">
        <v>0</v>
      </c>
    </row>
    <row r="14" spans="2:7" ht="14.25" x14ac:dyDescent="0.2">
      <c r="B14" s="7" t="s">
        <v>4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15" hidden="1" customHeight="1" x14ac:dyDescent="0.2">
      <c r="B15" s="70" t="s">
        <v>8</v>
      </c>
      <c r="C15" s="70"/>
      <c r="D15" s="4"/>
      <c r="E15" s="4"/>
      <c r="F15" s="4"/>
      <c r="G15" s="4"/>
    </row>
    <row r="16" spans="2:7" ht="25.5" customHeight="1" x14ac:dyDescent="0.2">
      <c r="B16" s="70"/>
      <c r="C16" s="70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65" customHeight="1" x14ac:dyDescent="0.2">
      <c r="B17" s="69" t="s">
        <v>5</v>
      </c>
      <c r="C17" s="69"/>
      <c r="D17" s="63">
        <f>+D12+D16</f>
        <v>6237.3899999999994</v>
      </c>
      <c r="E17" s="63">
        <f>+E12+E16</f>
        <v>13906032.989999998</v>
      </c>
      <c r="F17" s="63">
        <f>+F12+F16</f>
        <v>4145072.8000000007</v>
      </c>
      <c r="G17" s="63">
        <f>+G12+G16</f>
        <v>18057343.180000007</v>
      </c>
    </row>
    <row r="18" spans="2:7" ht="21" customHeight="1" x14ac:dyDescent="0.2">
      <c r="B18" s="69"/>
      <c r="C18" s="69"/>
      <c r="D18" s="64"/>
      <c r="E18" s="64"/>
      <c r="F18" s="64"/>
      <c r="G18" s="64"/>
    </row>
    <row r="19" spans="2:7" ht="15" x14ac:dyDescent="0.25">
      <c r="B19" s="81"/>
      <c r="C19" s="82"/>
      <c r="D19" s="4"/>
      <c r="E19" s="4"/>
      <c r="F19" s="4"/>
      <c r="G19" s="6"/>
    </row>
    <row r="20" spans="2:7" ht="14.25" x14ac:dyDescent="0.2">
      <c r="B20" s="3" t="s">
        <v>9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">
      <c r="B21" s="70" t="s">
        <v>8</v>
      </c>
      <c r="C21" s="70"/>
      <c r="D21" s="65">
        <v>-27993.33</v>
      </c>
      <c r="E21" s="65">
        <f>-27118990.92</f>
        <v>-27118990.920000002</v>
      </c>
      <c r="F21" s="65">
        <v>-10395322.83</v>
      </c>
      <c r="G21" s="65">
        <f>+D21+E21+F21</f>
        <v>-37542307.079999998</v>
      </c>
    </row>
    <row r="22" spans="2:7" x14ac:dyDescent="0.2">
      <c r="B22" s="70"/>
      <c r="C22" s="70"/>
      <c r="D22" s="66"/>
      <c r="E22" s="66"/>
      <c r="F22" s="66"/>
      <c r="G22" s="66"/>
    </row>
    <row r="23" spans="2:7" x14ac:dyDescent="0.2">
      <c r="B23" s="69" t="s">
        <v>10</v>
      </c>
      <c r="C23" s="69"/>
      <c r="D23" s="67">
        <f>+D20+D21</f>
        <v>6130.6399999999994</v>
      </c>
      <c r="E23" s="67">
        <f>+E20+E21</f>
        <v>13649156.969999991</v>
      </c>
      <c r="F23" s="67">
        <f>+F20+F21</f>
        <v>3973196.76</v>
      </c>
      <c r="G23" s="67">
        <f>+G20+G21</f>
        <v>17628484.36999999</v>
      </c>
    </row>
    <row r="24" spans="2:7" ht="13.9" customHeight="1" x14ac:dyDescent="0.2">
      <c r="B24" s="69"/>
      <c r="C24" s="69"/>
      <c r="D24" s="68"/>
      <c r="E24" s="68"/>
      <c r="F24" s="68"/>
      <c r="G24" s="68"/>
    </row>
    <row r="25" spans="2:7" x14ac:dyDescent="0.2">
      <c r="D25" s="2"/>
      <c r="E25" s="2"/>
      <c r="F25" s="2"/>
      <c r="G25" s="2"/>
    </row>
    <row r="26" spans="2:7" x14ac:dyDescent="0.2">
      <c r="D26" s="2"/>
      <c r="E26" s="2"/>
      <c r="F26" s="2"/>
      <c r="G26" s="2"/>
    </row>
    <row r="27" spans="2:7" x14ac:dyDescent="0.2">
      <c r="D27" s="2"/>
      <c r="E27" s="2"/>
      <c r="F27" s="2"/>
      <c r="G27" s="2"/>
    </row>
    <row r="28" spans="2:7" x14ac:dyDescent="0.2">
      <c r="D28" s="2"/>
      <c r="E28" s="2"/>
      <c r="F28" s="2"/>
      <c r="G28" s="2"/>
    </row>
    <row r="29" spans="2:7" x14ac:dyDescent="0.2">
      <c r="D29" s="2"/>
      <c r="E29" s="2"/>
      <c r="F29" s="2"/>
      <c r="G29" s="2"/>
    </row>
    <row r="30" spans="2:7" x14ac:dyDescent="0.2">
      <c r="D30" s="2"/>
      <c r="E30" s="2"/>
      <c r="F30" s="2"/>
      <c r="G30" s="2"/>
    </row>
    <row r="31" spans="2:7" x14ac:dyDescent="0.2">
      <c r="D31" s="2"/>
      <c r="E31" s="2"/>
      <c r="F31" s="2"/>
      <c r="G31" s="2"/>
    </row>
    <row r="32" spans="2:7" x14ac:dyDescent="0.2">
      <c r="D32" s="2"/>
      <c r="E32" s="2"/>
      <c r="F32" s="2"/>
      <c r="G32" s="2"/>
    </row>
    <row r="33" spans="4:7" x14ac:dyDescent="0.2">
      <c r="D33" s="2"/>
      <c r="E33" s="2"/>
      <c r="F33" s="2"/>
      <c r="G33" s="2"/>
    </row>
    <row r="34" spans="4:7" x14ac:dyDescent="0.2">
      <c r="D34" s="2"/>
      <c r="E34" s="2"/>
      <c r="F34" s="2"/>
      <c r="G34" s="2"/>
    </row>
    <row r="35" spans="4:7" x14ac:dyDescent="0.2">
      <c r="D35" s="2"/>
      <c r="E35" s="2"/>
      <c r="F35" s="2"/>
      <c r="G35" s="2"/>
    </row>
  </sheetData>
  <mergeCells count="24"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  <mergeCell ref="F17:F18"/>
    <mergeCell ref="G17:G18"/>
    <mergeCell ref="F21:F22"/>
    <mergeCell ref="G21:G22"/>
    <mergeCell ref="D23:D24"/>
    <mergeCell ref="E23:E24"/>
    <mergeCell ref="F23:F24"/>
    <mergeCell ref="G23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FLUJO DE EFECTIVO ACTUAL</vt:lpstr>
      <vt:lpstr>CUADRO DE ACTIVOS</vt:lpstr>
      <vt:lpstr>'FLUJO DE EFECTIVO ACTUAL'!Área_de_impresión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2025-01-20T14:45:53Z</cp:lastPrinted>
  <dcterms:created xsi:type="dcterms:W3CDTF">1996-11-27T10:00:04Z</dcterms:created>
  <dcterms:modified xsi:type="dcterms:W3CDTF">2025-01-22T17:51:47Z</dcterms:modified>
</cp:coreProperties>
</file>