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4\"/>
    </mc:Choice>
  </mc:AlternateContent>
  <xr:revisionPtr revIDLastSave="0" documentId="13_ncr:1_{579FFD81-6495-4045-A8D5-44D0592BE9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1 (2)" sheetId="5" r:id="rId2"/>
  </sheets>
  <definedNames>
    <definedName name="_xlnm.Print_Area" localSheetId="0">Hoja1!$A$1:$J$42</definedName>
    <definedName name="_xlnm.Print_Area" localSheetId="1">'Hoja1 (2)'!$A$1:$J$43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J29" i="5"/>
  <c r="I29" i="5"/>
  <c r="I25" i="5"/>
  <c r="I24" i="1"/>
</calcChain>
</file>

<file path=xl/sharedStrings.xml><?xml version="1.0" encoding="utf-8"?>
<sst xmlns="http://schemas.openxmlformats.org/spreadsheetml/2006/main" count="160" uniqueCount="83">
  <si>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</si>
  <si>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</si>
  <si>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</si>
  <si>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</si>
  <si>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</si>
  <si>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</si>
  <si>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</si>
  <si>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</si>
  <si>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</si>
  <si>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</si>
  <si>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</si>
  <si>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</si>
  <si>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</si>
  <si>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</si>
  <si>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</si>
  <si>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</si>
  <si>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</si>
  <si>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</si>
  <si>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</si>
  <si>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</si>
  <si>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</si>
  <si>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</si>
  <si>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</si>
  <si>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</si>
  <si>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</si>
  <si>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</si>
  <si>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</si>
  <si>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</si>
  <si>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</si>
  <si>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</si>
  <si>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</si>
  <si>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</si>
  <si>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</si>
  <si>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</si>
  <si>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</si>
  <si>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</si>
  <si>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</si>
  <si>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</si>
  <si>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</si>
  <si>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</si>
  <si>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</si>
  <si>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</si>
  <si>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</si>
  <si>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</si>
  <si>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</si>
  <si>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</si>
  <si>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</si>
  <si>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</si>
  <si>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</si>
  <si>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</si>
  <si>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</si>
  <si>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</si>
  <si>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</si>
  <si>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</si>
  <si>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</si>
  <si>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</si>
  <si>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</si>
  <si>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</si>
  <si>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</si>
  <si>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</si>
  <si>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</si>
  <si>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</si>
  <si>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</si>
  <si>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</si>
  <si>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</si>
  <si>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</si>
  <si>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</si>
  <si>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</si>
  <si>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</si>
  <si>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</si>
  <si>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</si>
  <si>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</si>
  <si>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r>
      <t xml:space="preserve">El desarrollo del sector Zonas Francas y el crecimiento de la economia nacional  a través de la creación de más de 20 mil empleos directos al año, dinamiza las balanzas de pagos por medio de las exportaciones e inyecta recursos tanto al fisco como a otras instituciones (IDSS, CDEE, INFOTEP, DGII, ENTRE OTRAS).
</t>
    </r>
    <r>
      <rPr>
        <b/>
        <i/>
        <sz val="11"/>
        <color theme="1"/>
        <rFont val="Calibri"/>
        <family val="2"/>
        <scheme val="minor"/>
      </rPr>
      <t>Resultados asociados con el PNPSP</t>
    </r>
    <r>
      <rPr>
        <i/>
        <sz val="11"/>
        <color theme="1"/>
        <rFont val="Calibri"/>
        <family val="2"/>
        <scheme val="minor"/>
      </rPr>
      <t>: Aumentada las inversiones en zonas francas; Aumentada la resilencia en los parques de zonas francas</t>
    </r>
  </si>
  <si>
    <t>1. Hemos identificado como oportunidad de mejora, la conformación de un comité de seguimiento de la ejecución presupuestaria</t>
  </si>
  <si>
    <t xml:space="preserve"> Programación Anual </t>
  </si>
  <si>
    <t xml:space="preserve">Ejecución Anual </t>
  </si>
  <si>
    <t>Informe de Evaluación Anual de las Metas Físicas-Financieras Enero - Diciembre 2024</t>
  </si>
  <si>
    <t>Raquel Figuereo</t>
  </si>
  <si>
    <t>Div. de Presupuesto</t>
  </si>
  <si>
    <t xml:space="preserve"> Programación Anual</t>
  </si>
  <si>
    <t>Ejecución Anual</t>
  </si>
  <si>
    <t>Para el año 2024, el sector zonas francas, ente articulador del aparato productivo nacional, gran generador de empleos y divisas, continua presentando una tendencia ascendente con la emisión de 74 permisos para instalación de nuevas empresas de los 77 proyectados y 11 parques de los 7 proyectados para todo el año, además, ha incrementado el número de empleos directos a un total de 198,450 con un total de 849 empresas en 28 de las 32 provincias y 92 parques operando.</t>
  </si>
  <si>
    <t>Durante el  año 2024, la ejecución financiera refleja un desvio de 12.3% , por el pago de los porcentajes consumidos de los contratos de servicios vigentes en la institución, tales como: Almuerzo empresarial, Alquiler de equipos y procesos de compras que no se concluyeron por licitación pública y que pasaron al siguiente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</si>
</sst>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justify" vertical="center" wrapText="1"/>
    </xf>
    <xf numFmtId="0" fontId="24" fillId="0" borderId="0" xfId="0" applyFont="1" applyAlignment="1" applyProtection="1">
      <alignment horizontal="justify" vertical="center" wrapText="1"/>
      <protection locked="0"/>
    </xf>
    <xf numFmtId="0" fontId="24" fillId="0" borderId="18" xfId="0" applyFont="1" applyBorder="1" applyAlignment="1" applyProtection="1">
      <alignment horizontal="justify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898334B7-823F-4606-91E3-28738B316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7:J28" totalsRowShown="0" headerRowDxfId="29" dataDxfId="27" headerRowBorderDxfId="28" tableBorderDxfId="26" totalsRowBorderDxfId="25">
  <autoFilter ref="A27:J28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IF(G28&gt;0,G28/E28,0)</calculatedColumnFormula>
    </tableColumn>
    <tableColumn id="8" xr3:uid="{00000000-0010-0000-0000-000008000000}" name="Financiero _x000a_(%) _x000a_H=F/D" dataDxfId="15">
      <calculatedColumnFormula>IF(H28&gt;0,H28/F28,0)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autoFilter ref="A28:J29" xr:uid="{00000000-0009-0000-0100-000002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IF(G29&gt;0,G29/E29,0)</calculatedColumnFormula>
    </tableColumn>
    <tableColumn id="8" xr3:uid="{00000000-0010-0000-01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topLeftCell="A25" zoomScaleNormal="100" zoomScaleSheetLayoutView="100" workbookViewId="0">
      <selection activeCell="L34" sqref="L34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59" t="s">
        <v>76</v>
      </c>
      <c r="C1" s="60"/>
      <c r="D1" s="60"/>
      <c r="E1" s="60"/>
      <c r="F1" s="60"/>
      <c r="G1" s="60"/>
      <c r="H1" s="60"/>
      <c r="I1" s="60"/>
      <c r="J1" s="61"/>
      <c r="K1" s="1"/>
    </row>
    <row r="2" spans="1:11" ht="21.75" thickBot="1" x14ac:dyDescent="0.3">
      <c r="A2" s="15"/>
      <c r="B2" s="62" t="s">
        <v>0</v>
      </c>
      <c r="C2" s="63"/>
      <c r="D2" s="62" t="s">
        <v>1</v>
      </c>
      <c r="E2" s="63"/>
      <c r="F2" s="63"/>
      <c r="G2" s="63"/>
      <c r="H2" s="64"/>
      <c r="I2" s="2" t="s">
        <v>2</v>
      </c>
      <c r="J2" s="3" t="s">
        <v>3</v>
      </c>
      <c r="K2" s="1"/>
    </row>
    <row r="3" spans="1:11" ht="21.75" thickBot="1" x14ac:dyDescent="0.3">
      <c r="A3" s="16"/>
      <c r="B3" s="65" t="s">
        <v>4</v>
      </c>
      <c r="C3" s="66"/>
      <c r="D3" s="65" t="s">
        <v>64</v>
      </c>
      <c r="E3" s="66"/>
      <c r="F3" s="66"/>
      <c r="G3" s="66"/>
      <c r="H3" s="67"/>
      <c r="I3" s="4" t="s">
        <v>5</v>
      </c>
      <c r="J3" s="5">
        <v>0</v>
      </c>
      <c r="K3" s="1"/>
    </row>
    <row r="4" spans="1:11" ht="3" customHeight="1" x14ac:dyDescent="0.25">
      <c r="A4" s="53"/>
      <c r="B4" s="54"/>
      <c r="C4" s="54"/>
      <c r="D4" s="54"/>
      <c r="E4" s="54"/>
      <c r="F4" s="54"/>
      <c r="G4" s="54"/>
      <c r="H4" s="54"/>
      <c r="I4" s="54"/>
      <c r="J4" s="55"/>
      <c r="K4" s="1"/>
    </row>
    <row r="5" spans="1:11" ht="15.75" x14ac:dyDescent="0.25">
      <c r="A5" s="43" t="s">
        <v>6</v>
      </c>
      <c r="B5" s="44"/>
      <c r="C5" s="44"/>
      <c r="D5" s="44"/>
      <c r="E5" s="44"/>
      <c r="F5" s="44"/>
      <c r="G5" s="44"/>
      <c r="H5" s="44"/>
      <c r="I5" s="44"/>
      <c r="J5" s="45"/>
      <c r="K5" s="1"/>
    </row>
    <row r="6" spans="1:11" ht="15.75" x14ac:dyDescent="0.25">
      <c r="A6" s="56" t="s">
        <v>7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11" x14ac:dyDescent="0.25">
      <c r="A7" s="6" t="s">
        <v>8</v>
      </c>
      <c r="B7" s="34" t="s">
        <v>53</v>
      </c>
      <c r="C7" s="35"/>
      <c r="D7" s="35"/>
      <c r="E7" s="35"/>
      <c r="F7" s="35"/>
      <c r="G7" s="35"/>
      <c r="H7" s="35"/>
      <c r="I7" s="35"/>
      <c r="J7" s="36"/>
      <c r="K7" s="1"/>
    </row>
    <row r="8" spans="1:11" x14ac:dyDescent="0.25">
      <c r="A8" s="17" t="s">
        <v>38</v>
      </c>
      <c r="B8" s="34" t="s">
        <v>54</v>
      </c>
      <c r="C8" s="35"/>
      <c r="D8" s="35"/>
      <c r="E8" s="35"/>
      <c r="F8" s="35"/>
      <c r="G8" s="35"/>
      <c r="H8" s="35"/>
      <c r="I8" s="35"/>
      <c r="J8" s="36"/>
      <c r="K8" s="1"/>
    </row>
    <row r="9" spans="1:11" x14ac:dyDescent="0.25">
      <c r="A9" s="17" t="s">
        <v>39</v>
      </c>
      <c r="B9" s="34" t="s">
        <v>55</v>
      </c>
      <c r="C9" s="35"/>
      <c r="D9" s="35"/>
      <c r="E9" s="35"/>
      <c r="F9" s="35"/>
      <c r="G9" s="35"/>
      <c r="H9" s="35"/>
      <c r="I9" s="35"/>
      <c r="J9" s="36"/>
      <c r="K9" s="1"/>
    </row>
    <row r="10" spans="1:11" ht="30.75" customHeight="1" x14ac:dyDescent="0.25">
      <c r="A10" s="6" t="s">
        <v>9</v>
      </c>
      <c r="B10" s="37" t="s">
        <v>56</v>
      </c>
      <c r="C10" s="38"/>
      <c r="D10" s="38"/>
      <c r="E10" s="38"/>
      <c r="F10" s="38"/>
      <c r="G10" s="38"/>
      <c r="H10" s="38"/>
      <c r="I10" s="38"/>
      <c r="J10" s="39"/>
    </row>
    <row r="11" spans="1:11" ht="31.5" customHeight="1" x14ac:dyDescent="0.25">
      <c r="A11" s="6" t="s">
        <v>10</v>
      </c>
      <c r="B11" s="40" t="s">
        <v>57</v>
      </c>
      <c r="C11" s="41"/>
      <c r="D11" s="41"/>
      <c r="E11" s="41"/>
      <c r="F11" s="41"/>
      <c r="G11" s="41"/>
      <c r="H11" s="41"/>
      <c r="I11" s="41"/>
      <c r="J11" s="42"/>
    </row>
    <row r="12" spans="1:11" ht="15.75" x14ac:dyDescent="0.25">
      <c r="A12" s="43" t="s">
        <v>11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1" ht="60.75" customHeight="1" x14ac:dyDescent="0.25">
      <c r="A13" s="6" t="s">
        <v>12</v>
      </c>
      <c r="B13" s="27">
        <v>3</v>
      </c>
      <c r="C13" s="46" t="s">
        <v>61</v>
      </c>
      <c r="D13" s="46"/>
      <c r="E13" s="46"/>
      <c r="F13" s="46"/>
      <c r="G13" s="46"/>
      <c r="H13" s="46"/>
      <c r="I13" s="46"/>
      <c r="J13" s="46"/>
    </row>
    <row r="14" spans="1:11" ht="34.5" customHeight="1" x14ac:dyDescent="0.25">
      <c r="A14" s="6" t="s">
        <v>13</v>
      </c>
      <c r="B14" s="28" t="s">
        <v>58</v>
      </c>
      <c r="C14" s="46" t="s">
        <v>59</v>
      </c>
      <c r="D14" s="46"/>
      <c r="E14" s="46"/>
      <c r="F14" s="46"/>
      <c r="G14" s="46"/>
      <c r="H14" s="46"/>
      <c r="I14" s="46"/>
      <c r="J14" s="46"/>
    </row>
    <row r="15" spans="1:11" ht="50.25" customHeight="1" x14ac:dyDescent="0.25">
      <c r="A15" s="6" t="s">
        <v>14</v>
      </c>
      <c r="B15" s="29" t="s">
        <v>70</v>
      </c>
      <c r="C15" s="46" t="s">
        <v>69</v>
      </c>
      <c r="D15" s="46"/>
      <c r="E15" s="46"/>
      <c r="F15" s="46"/>
      <c r="G15" s="46"/>
      <c r="H15" s="46"/>
      <c r="I15" s="46"/>
      <c r="J15" s="46"/>
    </row>
    <row r="16" spans="1:11" ht="15.75" x14ac:dyDescent="0.25">
      <c r="A16" s="43" t="s">
        <v>15</v>
      </c>
      <c r="B16" s="44"/>
      <c r="C16" s="44"/>
      <c r="D16" s="44"/>
      <c r="E16" s="44"/>
      <c r="F16" s="44"/>
      <c r="G16" s="44"/>
      <c r="H16" s="44"/>
      <c r="I16" s="44"/>
      <c r="J16" s="45"/>
    </row>
    <row r="17" spans="1:11" ht="23.25" customHeight="1" x14ac:dyDescent="0.25">
      <c r="A17" s="6" t="s">
        <v>16</v>
      </c>
      <c r="B17" s="41" t="s">
        <v>62</v>
      </c>
      <c r="C17" s="41"/>
      <c r="D17" s="41"/>
      <c r="E17" s="41"/>
      <c r="F17" s="41"/>
      <c r="G17" s="41"/>
      <c r="H17" s="41"/>
      <c r="I17" s="41"/>
      <c r="J17" s="42"/>
    </row>
    <row r="18" spans="1:11" ht="58.5" customHeight="1" x14ac:dyDescent="0.25">
      <c r="A18" s="9" t="s">
        <v>17</v>
      </c>
      <c r="B18" s="86" t="s">
        <v>63</v>
      </c>
      <c r="C18" s="86"/>
      <c r="D18" s="86"/>
      <c r="E18" s="86"/>
      <c r="F18" s="86"/>
      <c r="G18" s="86"/>
      <c r="H18" s="86"/>
      <c r="I18" s="86"/>
      <c r="J18" s="87"/>
    </row>
    <row r="19" spans="1:11" ht="21.75" customHeight="1" x14ac:dyDescent="0.25">
      <c r="A19" s="9" t="s">
        <v>18</v>
      </c>
      <c r="B19" s="41" t="s">
        <v>65</v>
      </c>
      <c r="C19" s="41"/>
      <c r="D19" s="41"/>
      <c r="E19" s="41"/>
      <c r="F19" s="41"/>
      <c r="G19" s="41"/>
      <c r="H19" s="41"/>
      <c r="I19" s="41"/>
      <c r="J19" s="42"/>
    </row>
    <row r="20" spans="1:11" ht="82.5" customHeight="1" x14ac:dyDescent="0.25">
      <c r="A20" s="9" t="s">
        <v>40</v>
      </c>
      <c r="B20" s="86" t="s">
        <v>72</v>
      </c>
      <c r="C20" s="86"/>
      <c r="D20" s="86"/>
      <c r="E20" s="86"/>
      <c r="F20" s="86"/>
      <c r="G20" s="86"/>
      <c r="H20" s="86"/>
      <c r="I20" s="86"/>
      <c r="J20" s="87"/>
      <c r="K20" s="1"/>
    </row>
    <row r="21" spans="1:11" ht="15.75" x14ac:dyDescent="0.25">
      <c r="A21" s="43" t="s">
        <v>19</v>
      </c>
      <c r="B21" s="44"/>
      <c r="C21" s="44"/>
      <c r="D21" s="44"/>
      <c r="E21" s="44"/>
      <c r="F21" s="44"/>
      <c r="G21" s="44"/>
      <c r="H21" s="44"/>
      <c r="I21" s="44"/>
      <c r="J21" s="45"/>
    </row>
    <row r="22" spans="1:11" ht="15.75" x14ac:dyDescent="0.25">
      <c r="A22" s="56" t="s">
        <v>20</v>
      </c>
      <c r="B22" s="57"/>
      <c r="C22" s="57"/>
      <c r="D22" s="57"/>
      <c r="E22" s="57"/>
      <c r="F22" s="57"/>
      <c r="G22" s="57"/>
      <c r="H22" s="57"/>
      <c r="I22" s="57"/>
      <c r="J22" s="58"/>
      <c r="K22" s="1"/>
    </row>
    <row r="23" spans="1:11" ht="15" customHeight="1" x14ac:dyDescent="0.25">
      <c r="A23" s="74" t="s">
        <v>21</v>
      </c>
      <c r="B23" s="75"/>
      <c r="C23" s="76" t="s">
        <v>22</v>
      </c>
      <c r="D23" s="78"/>
      <c r="E23" s="78"/>
      <c r="F23" s="78" t="s">
        <v>23</v>
      </c>
      <c r="G23" s="78"/>
      <c r="H23" s="75"/>
      <c r="I23" s="76" t="s">
        <v>24</v>
      </c>
      <c r="J23" s="77"/>
    </row>
    <row r="24" spans="1:11" x14ac:dyDescent="0.25">
      <c r="A24" s="49">
        <v>277478631</v>
      </c>
      <c r="B24" s="50"/>
      <c r="C24" s="71">
        <v>277478631</v>
      </c>
      <c r="D24" s="72"/>
      <c r="E24" s="73"/>
      <c r="F24" s="71">
        <v>243343994.93000001</v>
      </c>
      <c r="G24" s="72"/>
      <c r="H24" s="73"/>
      <c r="I24" s="51">
        <f>+IF(F24&gt;0,F24/C24,0)</f>
        <v>0.87698282946336148</v>
      </c>
      <c r="J24" s="52"/>
    </row>
    <row r="25" spans="1:11" ht="15.75" x14ac:dyDescent="0.25">
      <c r="A25" s="56" t="s">
        <v>25</v>
      </c>
      <c r="B25" s="57"/>
      <c r="C25" s="57"/>
      <c r="D25" s="57"/>
      <c r="E25" s="57"/>
      <c r="F25" s="57"/>
      <c r="G25" s="57"/>
      <c r="H25" s="57"/>
      <c r="I25" s="57"/>
      <c r="J25" s="58"/>
      <c r="K25" s="1"/>
    </row>
    <row r="26" spans="1:11" x14ac:dyDescent="0.25">
      <c r="A26" s="7"/>
      <c r="B26"/>
      <c r="C26" s="68" t="s">
        <v>26</v>
      </c>
      <c r="D26" s="69"/>
      <c r="E26" s="68" t="s">
        <v>74</v>
      </c>
      <c r="F26" s="69"/>
      <c r="G26" s="68" t="s">
        <v>75</v>
      </c>
      <c r="H26" s="68"/>
      <c r="I26" s="68" t="s">
        <v>27</v>
      </c>
      <c r="J26" s="70"/>
    </row>
    <row r="27" spans="1:11" ht="38.25" x14ac:dyDescent="0.25">
      <c r="A27" s="10" t="s">
        <v>28</v>
      </c>
      <c r="B27" s="11" t="s">
        <v>29</v>
      </c>
      <c r="C27" s="11" t="s">
        <v>41</v>
      </c>
      <c r="D27" s="11" t="s">
        <v>42</v>
      </c>
      <c r="E27" s="11" t="s">
        <v>44</v>
      </c>
      <c r="F27" s="11" t="s">
        <v>45</v>
      </c>
      <c r="G27" s="11" t="s">
        <v>46</v>
      </c>
      <c r="H27" s="11" t="s">
        <v>47</v>
      </c>
      <c r="I27" s="11" t="s">
        <v>48</v>
      </c>
      <c r="J27" s="12" t="s">
        <v>49</v>
      </c>
    </row>
    <row r="28" spans="1:11" ht="36" x14ac:dyDescent="0.25">
      <c r="A28" s="19" t="s">
        <v>66</v>
      </c>
      <c r="B28" s="20" t="s">
        <v>68</v>
      </c>
      <c r="C28" s="21">
        <v>84</v>
      </c>
      <c r="D28" s="22">
        <v>277478631</v>
      </c>
      <c r="E28" s="21">
        <v>84</v>
      </c>
      <c r="F28" s="22">
        <v>277478631</v>
      </c>
      <c r="G28" s="23">
        <v>82</v>
      </c>
      <c r="H28" s="22">
        <v>243343994.93000001</v>
      </c>
      <c r="I28" s="24">
        <f>IF(G28&gt;0,G28/E28,0)</f>
        <v>0.97619047619047616</v>
      </c>
      <c r="J28" s="25">
        <f>IF(H28&gt;0,H28/F28,0)</f>
        <v>0.87698282946336148</v>
      </c>
    </row>
    <row r="29" spans="1:11" ht="15.75" x14ac:dyDescent="0.25">
      <c r="A29" s="43" t="s">
        <v>30</v>
      </c>
      <c r="B29" s="44"/>
      <c r="C29" s="44"/>
      <c r="D29" s="44"/>
      <c r="E29" s="44"/>
      <c r="F29" s="44"/>
      <c r="G29" s="44"/>
      <c r="H29" s="44"/>
      <c r="I29" s="44"/>
      <c r="J29" s="45"/>
    </row>
    <row r="30" spans="1:11" ht="15.75" x14ac:dyDescent="0.25">
      <c r="A30" s="56" t="s">
        <v>31</v>
      </c>
      <c r="B30" s="57"/>
      <c r="C30" s="57"/>
      <c r="D30" s="57"/>
      <c r="E30" s="57"/>
      <c r="F30" s="57"/>
      <c r="G30" s="57"/>
      <c r="H30" s="57"/>
      <c r="I30" s="57"/>
      <c r="J30" s="58"/>
      <c r="K30" s="1"/>
    </row>
    <row r="31" spans="1:11" ht="15" customHeight="1" x14ac:dyDescent="0.25">
      <c r="A31" s="13" t="s">
        <v>32</v>
      </c>
      <c r="B31" s="41" t="s">
        <v>66</v>
      </c>
      <c r="C31" s="41"/>
      <c r="D31" s="41"/>
      <c r="E31" s="41"/>
      <c r="F31" s="41"/>
      <c r="G31" s="41"/>
      <c r="H31" s="41"/>
      <c r="I31" s="41"/>
      <c r="J31" s="42"/>
    </row>
    <row r="32" spans="1:11" ht="33" customHeight="1" x14ac:dyDescent="0.25">
      <c r="A32" s="13" t="s">
        <v>33</v>
      </c>
      <c r="B32" s="41" t="s">
        <v>67</v>
      </c>
      <c r="C32" s="41"/>
      <c r="D32" s="41"/>
      <c r="E32" s="41"/>
      <c r="F32" s="41"/>
      <c r="G32" s="41"/>
      <c r="H32" s="41"/>
      <c r="I32" s="41"/>
      <c r="J32" s="42"/>
    </row>
    <row r="33" spans="1:11" ht="63" customHeight="1" x14ac:dyDescent="0.25">
      <c r="A33" s="13" t="s">
        <v>34</v>
      </c>
      <c r="B33" s="47" t="s">
        <v>81</v>
      </c>
      <c r="C33" s="47"/>
      <c r="D33" s="47"/>
      <c r="E33" s="47"/>
      <c r="F33" s="47"/>
      <c r="G33" s="47"/>
      <c r="H33" s="47"/>
      <c r="I33" s="47"/>
      <c r="J33" s="48"/>
    </row>
    <row r="34" spans="1:11" ht="80.25" customHeight="1" x14ac:dyDescent="0.25">
      <c r="A34" s="13" t="s">
        <v>35</v>
      </c>
      <c r="B34" s="47" t="s">
        <v>82</v>
      </c>
      <c r="C34" s="47"/>
      <c r="D34" s="47"/>
      <c r="E34" s="47"/>
      <c r="F34" s="47"/>
      <c r="G34" s="47"/>
      <c r="H34" s="47"/>
      <c r="I34" s="47"/>
      <c r="J34" s="48"/>
    </row>
    <row r="35" spans="1:11" ht="15.75" x14ac:dyDescent="0.25">
      <c r="A35" s="43" t="s">
        <v>36</v>
      </c>
      <c r="B35" s="44"/>
      <c r="C35" s="44"/>
      <c r="D35" s="44"/>
      <c r="E35" s="44"/>
      <c r="F35" s="44"/>
      <c r="G35" s="44"/>
      <c r="H35" s="44"/>
      <c r="I35" s="44"/>
      <c r="J35" s="45"/>
    </row>
    <row r="36" spans="1:11" ht="15.75" x14ac:dyDescent="0.25">
      <c r="A36" s="79" t="s">
        <v>37</v>
      </c>
      <c r="B36" s="80"/>
      <c r="C36" s="80"/>
      <c r="D36" s="80"/>
      <c r="E36" s="80"/>
      <c r="F36" s="80"/>
      <c r="G36" s="80"/>
      <c r="H36" s="80"/>
      <c r="I36" s="80"/>
      <c r="J36" s="81"/>
      <c r="K36" s="1"/>
    </row>
    <row r="37" spans="1:11" ht="18" customHeight="1" x14ac:dyDescent="0.25">
      <c r="A37" s="82" t="s">
        <v>73</v>
      </c>
      <c r="B37" s="83"/>
      <c r="C37" s="83"/>
      <c r="D37" s="83"/>
      <c r="E37" s="83"/>
      <c r="F37" s="83"/>
      <c r="G37" s="83"/>
      <c r="H37" s="83"/>
      <c r="I37" s="83"/>
      <c r="J37" s="84"/>
    </row>
    <row r="38" spans="1:11" ht="18" customHeight="1" x14ac:dyDescent="0.25">
      <c r="A38" s="85" t="s">
        <v>43</v>
      </c>
      <c r="B38" s="85"/>
      <c r="C38" s="85"/>
      <c r="D38" s="85"/>
      <c r="E38" s="85"/>
      <c r="F38" s="85"/>
      <c r="G38" s="85"/>
      <c r="H38" s="85"/>
      <c r="I38" s="85"/>
      <c r="J38" s="85"/>
    </row>
    <row r="39" spans="1:11" ht="15.75" thickBot="1" x14ac:dyDescent="0.3">
      <c r="A39" s="18" t="s">
        <v>50</v>
      </c>
      <c r="B39" s="30">
        <v>277478631</v>
      </c>
      <c r="C39" s="32"/>
      <c r="D39" s="32"/>
      <c r="E39" s="32"/>
      <c r="F39" s="32"/>
      <c r="G39" s="32"/>
      <c r="H39" s="32"/>
      <c r="I39" s="32"/>
      <c r="J39" s="32"/>
    </row>
    <row r="40" spans="1:11" x14ac:dyDescent="0.25">
      <c r="A40" s="18" t="s">
        <v>51</v>
      </c>
      <c r="B40" s="26">
        <v>277478631</v>
      </c>
      <c r="C40" s="33" t="s">
        <v>60</v>
      </c>
      <c r="D40" s="33"/>
      <c r="E40" s="33"/>
      <c r="F40" s="33"/>
      <c r="G40" s="33" t="s">
        <v>77</v>
      </c>
      <c r="H40" s="33"/>
      <c r="I40" s="33"/>
      <c r="J40" s="33"/>
    </row>
    <row r="41" spans="1:11" x14ac:dyDescent="0.25">
      <c r="A41" s="18" t="s">
        <v>52</v>
      </c>
      <c r="B41" s="26">
        <v>243343994.93000001</v>
      </c>
      <c r="C41" s="33" t="s">
        <v>71</v>
      </c>
      <c r="D41" s="33"/>
      <c r="E41" s="33"/>
      <c r="F41" s="33"/>
      <c r="G41" s="33" t="s">
        <v>78</v>
      </c>
      <c r="H41" s="33"/>
      <c r="I41" s="33"/>
      <c r="J41" s="33"/>
    </row>
    <row r="42" spans="1:11" ht="59.25" customHeight="1" x14ac:dyDescent="0.25"/>
  </sheetData>
  <mergeCells count="53">
    <mergeCell ref="G41:J41"/>
    <mergeCell ref="C14:J14"/>
    <mergeCell ref="G39:J39"/>
    <mergeCell ref="G40:J40"/>
    <mergeCell ref="A35:J35"/>
    <mergeCell ref="A36:J36"/>
    <mergeCell ref="A37:J37"/>
    <mergeCell ref="A38:J38"/>
    <mergeCell ref="C15:J15"/>
    <mergeCell ref="A16:J16"/>
    <mergeCell ref="B17:J17"/>
    <mergeCell ref="B18:J18"/>
    <mergeCell ref="B19:J19"/>
    <mergeCell ref="B20:J20"/>
    <mergeCell ref="A29:J29"/>
    <mergeCell ref="A30:J30"/>
    <mergeCell ref="C24:E24"/>
    <mergeCell ref="F24:H24"/>
    <mergeCell ref="A21:J21"/>
    <mergeCell ref="A22:J22"/>
    <mergeCell ref="A23:B23"/>
    <mergeCell ref="I23:J23"/>
    <mergeCell ref="C23:E23"/>
    <mergeCell ref="F23:H23"/>
    <mergeCell ref="A25:J25"/>
    <mergeCell ref="C26:D26"/>
    <mergeCell ref="G26:H26"/>
    <mergeCell ref="I26:J26"/>
    <mergeCell ref="E26:F26"/>
    <mergeCell ref="A4:J4"/>
    <mergeCell ref="A5:J5"/>
    <mergeCell ref="A6:J6"/>
    <mergeCell ref="B1:J1"/>
    <mergeCell ref="B2:C2"/>
    <mergeCell ref="D2:H2"/>
    <mergeCell ref="B3:C3"/>
    <mergeCell ref="D3:H3"/>
    <mergeCell ref="C39:F39"/>
    <mergeCell ref="C40:F40"/>
    <mergeCell ref="C41:F41"/>
    <mergeCell ref="B7:J7"/>
    <mergeCell ref="B10:J10"/>
    <mergeCell ref="B11:J11"/>
    <mergeCell ref="A12:J12"/>
    <mergeCell ref="C13:J13"/>
    <mergeCell ref="B8:J8"/>
    <mergeCell ref="B9:J9"/>
    <mergeCell ref="B31:J31"/>
    <mergeCell ref="B32:J32"/>
    <mergeCell ref="B33:J33"/>
    <mergeCell ref="B34:J34"/>
    <mergeCell ref="A24:B24"/>
    <mergeCell ref="I24:J24"/>
  </mergeCells>
  <phoneticPr fontId="20" type="noConversion"/>
  <dataValidations xWindow="249" yWindow="880" count="16">
    <dataValidation allowBlank="1" showInputMessage="1" showErrorMessage="1" prompt="Monto ejecutado en el trimestre" sqref="H27:H28" xr:uid="{00000000-0002-0000-0000-000000000000}"/>
    <dataValidation allowBlank="1" showInputMessage="1" showErrorMessage="1" prompt="Meta alcanzada en el trimestre" sqref="G27:G28" xr:uid="{00000000-0002-0000-0000-000001000000}"/>
    <dataValidation allowBlank="1" showInputMessage="1" showErrorMessage="1" prompt="Monto presupuestado para el producto" sqref="D27:D28 F27:F28 B40" xr:uid="{00000000-0002-0000-0000-000002000000}"/>
    <dataValidation allowBlank="1" showInputMessage="1" showErrorMessage="1" prompt="Meta anual del indicador" sqref="C27:C28 E27:E28" xr:uid="{00000000-0002-0000-0000-000003000000}"/>
    <dataValidation allowBlank="1" showInputMessage="1" showErrorMessage="1" prompt="Nombre del indicador" sqref="B27:B28" xr:uid="{00000000-0002-0000-0000-000004000000}"/>
    <dataValidation allowBlank="1" showInputMessage="1" showErrorMessage="1" prompt="Nombre de cada producto" sqref="A27:A28" xr:uid="{00000000-0002-0000-0000-000005000000}"/>
    <dataValidation allowBlank="1" showInputMessage="1" showErrorMessage="1" prompt="¿En qué consiste el programa?" sqref="B18:J18" xr:uid="{00000000-0002-0000-0000-000006000000}"/>
    <dataValidation allowBlank="1" showInputMessage="1" showErrorMessage="1" prompt="Presupuesto del programa" sqref="A24:C24 F24 B39" xr:uid="{00000000-0002-0000-0000-000007000000}"/>
    <dataValidation allowBlank="1" showInputMessage="1" showErrorMessage="1" prompt="Oportunidades de mejora identificadas" sqref="A37:J37" xr:uid="{00000000-0002-0000-0000-000008000000}"/>
    <dataValidation allowBlank="1" showInputMessage="1" showErrorMessage="1" prompt="De existir desvío, explicar razones." sqref="B34:J34" xr:uid="{00000000-0002-0000-0000-000009000000}"/>
    <dataValidation allowBlank="1" showInputMessage="1" showErrorMessage="1" prompt="1. Describir lo plasmado en el presupuesto_x000a_2. Describir lo alcanzado en términos financieros y de producción " sqref="B33:J33" xr:uid="{00000000-0002-0000-0000-00000A000000}"/>
    <dataValidation allowBlank="1" showInputMessage="1" showErrorMessage="1" prompt="¿En qué consiste el producto? su objetivo" sqref="B32:J32" xr:uid="{00000000-0002-0000-0000-00000B000000}"/>
    <dataValidation allowBlank="1" showInputMessage="1" showErrorMessage="1" prompt="Nombre del producto" sqref="B31:J31" xr:uid="{00000000-0002-0000-0000-00000C000000}"/>
    <dataValidation allowBlank="1" showInputMessage="1" showErrorMessage="1" prompt="¿A quién va dirigido el programa?, ¿qué característica tiene esta población que requiere ser beneficiada?" sqref="B19:J19" xr:uid="{00000000-0002-0000-0000-00000D000000}"/>
    <dataValidation allowBlank="1" showInputMessage="1" prompt="Nombre del capítulo" sqref="B7:J9" xr:uid="{00000000-0002-0000-0000-00000E000000}"/>
    <dataValidation allowBlank="1" sqref="A7" xr:uid="{00000000-0002-0000-00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view="pageBreakPreview" topLeftCell="A22" zoomScaleNormal="100" zoomScaleSheetLayoutView="100" workbookViewId="0">
      <selection activeCell="O33" sqref="O33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59" t="s">
        <v>76</v>
      </c>
      <c r="C1" s="60"/>
      <c r="D1" s="60"/>
      <c r="E1" s="60"/>
      <c r="F1" s="60"/>
      <c r="G1" s="60"/>
      <c r="H1" s="60"/>
      <c r="I1" s="60"/>
      <c r="J1" s="61"/>
      <c r="K1" s="1"/>
    </row>
    <row r="2" spans="1:11" ht="21.75" thickBot="1" x14ac:dyDescent="0.3">
      <c r="A2" s="15"/>
      <c r="B2" s="62" t="s">
        <v>0</v>
      </c>
      <c r="C2" s="63"/>
      <c r="D2" s="62" t="s">
        <v>1</v>
      </c>
      <c r="E2" s="63"/>
      <c r="F2" s="63"/>
      <c r="G2" s="63"/>
      <c r="H2" s="64"/>
      <c r="I2" s="2" t="s">
        <v>2</v>
      </c>
      <c r="J2" s="3" t="s">
        <v>3</v>
      </c>
      <c r="K2" s="1"/>
    </row>
    <row r="3" spans="1:11" ht="21.75" thickBot="1" x14ac:dyDescent="0.3">
      <c r="A3" s="16"/>
      <c r="B3" s="65" t="s">
        <v>4</v>
      </c>
      <c r="C3" s="66"/>
      <c r="D3" s="65" t="s">
        <v>64</v>
      </c>
      <c r="E3" s="66"/>
      <c r="F3" s="66"/>
      <c r="G3" s="66"/>
      <c r="H3" s="67"/>
      <c r="I3" s="4" t="s">
        <v>5</v>
      </c>
      <c r="J3" s="5">
        <v>0</v>
      </c>
      <c r="K3" s="1"/>
    </row>
    <row r="4" spans="1:11" ht="7.5" customHeight="1" x14ac:dyDescent="0.25">
      <c r="A4" s="88"/>
      <c r="B4" s="89"/>
      <c r="C4" s="89"/>
      <c r="D4" s="90"/>
      <c r="E4" s="90"/>
      <c r="F4" s="90"/>
      <c r="G4" s="90"/>
      <c r="H4" s="90"/>
      <c r="I4" s="89"/>
      <c r="J4" s="91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43" t="s">
        <v>6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56" t="s">
        <v>7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x14ac:dyDescent="0.25">
      <c r="A8" s="6" t="s">
        <v>8</v>
      </c>
      <c r="B8" s="34" t="s">
        <v>53</v>
      </c>
      <c r="C8" s="35"/>
      <c r="D8" s="35"/>
      <c r="E8" s="35"/>
      <c r="F8" s="35"/>
      <c r="G8" s="35"/>
      <c r="H8" s="35"/>
      <c r="I8" s="35"/>
      <c r="J8" s="36"/>
      <c r="K8" s="1"/>
    </row>
    <row r="9" spans="1:11" x14ac:dyDescent="0.25">
      <c r="A9" s="17" t="s">
        <v>38</v>
      </c>
      <c r="B9" s="34" t="s">
        <v>54</v>
      </c>
      <c r="C9" s="35"/>
      <c r="D9" s="35"/>
      <c r="E9" s="35"/>
      <c r="F9" s="35"/>
      <c r="G9" s="35"/>
      <c r="H9" s="35"/>
      <c r="I9" s="35"/>
      <c r="J9" s="36"/>
      <c r="K9" s="1"/>
    </row>
    <row r="10" spans="1:11" x14ac:dyDescent="0.25">
      <c r="A10" s="17" t="s">
        <v>39</v>
      </c>
      <c r="B10" s="34" t="s">
        <v>55</v>
      </c>
      <c r="C10" s="35"/>
      <c r="D10" s="35"/>
      <c r="E10" s="35"/>
      <c r="F10" s="35"/>
      <c r="G10" s="35"/>
      <c r="H10" s="35"/>
      <c r="I10" s="35"/>
      <c r="J10" s="36"/>
      <c r="K10" s="1"/>
    </row>
    <row r="11" spans="1:11" ht="30.75" customHeight="1" x14ac:dyDescent="0.25">
      <c r="A11" s="6" t="s">
        <v>9</v>
      </c>
      <c r="B11" s="37" t="s">
        <v>56</v>
      </c>
      <c r="C11" s="38"/>
      <c r="D11" s="38"/>
      <c r="E11" s="38"/>
      <c r="F11" s="38"/>
      <c r="G11" s="38"/>
      <c r="H11" s="38"/>
      <c r="I11" s="38"/>
      <c r="J11" s="39"/>
    </row>
    <row r="12" spans="1:11" ht="36.75" customHeight="1" x14ac:dyDescent="0.25">
      <c r="A12" s="6" t="s">
        <v>10</v>
      </c>
      <c r="B12" s="40" t="s">
        <v>57</v>
      </c>
      <c r="C12" s="41"/>
      <c r="D12" s="41"/>
      <c r="E12" s="41"/>
      <c r="F12" s="41"/>
      <c r="G12" s="41"/>
      <c r="H12" s="41"/>
      <c r="I12" s="41"/>
      <c r="J12" s="42"/>
    </row>
    <row r="13" spans="1:11" ht="15.75" x14ac:dyDescent="0.25">
      <c r="A13" s="43" t="s">
        <v>11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1" ht="60.75" customHeight="1" x14ac:dyDescent="0.25">
      <c r="A14" s="6" t="s">
        <v>12</v>
      </c>
      <c r="B14" s="27">
        <v>3</v>
      </c>
      <c r="C14" s="46" t="s">
        <v>61</v>
      </c>
      <c r="D14" s="46"/>
      <c r="E14" s="46"/>
      <c r="F14" s="46"/>
      <c r="G14" s="46"/>
      <c r="H14" s="46"/>
      <c r="I14" s="46"/>
      <c r="J14" s="46"/>
    </row>
    <row r="15" spans="1:11" ht="39.75" customHeight="1" x14ac:dyDescent="0.25">
      <c r="A15" s="6" t="s">
        <v>13</v>
      </c>
      <c r="B15" s="28" t="s">
        <v>58</v>
      </c>
      <c r="C15" s="46" t="s">
        <v>59</v>
      </c>
      <c r="D15" s="46"/>
      <c r="E15" s="46"/>
      <c r="F15" s="46"/>
      <c r="G15" s="46"/>
      <c r="H15" s="46"/>
      <c r="I15" s="46"/>
      <c r="J15" s="46"/>
    </row>
    <row r="16" spans="1:11" ht="58.5" customHeight="1" x14ac:dyDescent="0.25">
      <c r="A16" s="6" t="s">
        <v>14</v>
      </c>
      <c r="B16" s="29" t="s">
        <v>70</v>
      </c>
      <c r="C16" s="46" t="s">
        <v>69</v>
      </c>
      <c r="D16" s="46"/>
      <c r="E16" s="46"/>
      <c r="F16" s="46"/>
      <c r="G16" s="46"/>
      <c r="H16" s="46"/>
      <c r="I16" s="46"/>
      <c r="J16" s="46"/>
    </row>
    <row r="17" spans="1:11" ht="15.75" x14ac:dyDescent="0.25">
      <c r="A17" s="43" t="s">
        <v>15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1" ht="29.25" customHeight="1" x14ac:dyDescent="0.25">
      <c r="A18" s="6" t="s">
        <v>16</v>
      </c>
      <c r="B18" s="41" t="s">
        <v>62</v>
      </c>
      <c r="C18" s="41"/>
      <c r="D18" s="41"/>
      <c r="E18" s="41"/>
      <c r="F18" s="41"/>
      <c r="G18" s="41"/>
      <c r="H18" s="41"/>
      <c r="I18" s="41"/>
      <c r="J18" s="42"/>
    </row>
    <row r="19" spans="1:11" ht="58.5" customHeight="1" x14ac:dyDescent="0.25">
      <c r="A19" s="9" t="s">
        <v>17</v>
      </c>
      <c r="B19" s="86" t="s">
        <v>63</v>
      </c>
      <c r="C19" s="86"/>
      <c r="D19" s="86"/>
      <c r="E19" s="86"/>
      <c r="F19" s="86"/>
      <c r="G19" s="86"/>
      <c r="H19" s="86"/>
      <c r="I19" s="86"/>
      <c r="J19" s="87"/>
    </row>
    <row r="20" spans="1:11" ht="34.5" customHeight="1" x14ac:dyDescent="0.25">
      <c r="A20" s="9" t="s">
        <v>18</v>
      </c>
      <c r="B20" s="41" t="s">
        <v>65</v>
      </c>
      <c r="C20" s="41"/>
      <c r="D20" s="41"/>
      <c r="E20" s="41"/>
      <c r="F20" s="41"/>
      <c r="G20" s="41"/>
      <c r="H20" s="41"/>
      <c r="I20" s="41"/>
      <c r="J20" s="42"/>
    </row>
    <row r="21" spans="1:11" ht="82.5" customHeight="1" x14ac:dyDescent="0.25">
      <c r="A21" s="9" t="s">
        <v>40</v>
      </c>
      <c r="B21" s="86" t="s">
        <v>72</v>
      </c>
      <c r="C21" s="86"/>
      <c r="D21" s="86"/>
      <c r="E21" s="86"/>
      <c r="F21" s="86"/>
      <c r="G21" s="86"/>
      <c r="H21" s="86"/>
      <c r="I21" s="86"/>
      <c r="J21" s="87"/>
      <c r="K21" s="1"/>
    </row>
    <row r="22" spans="1:11" ht="15.75" x14ac:dyDescent="0.25">
      <c r="A22" s="43" t="s">
        <v>19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1" ht="15.75" x14ac:dyDescent="0.25">
      <c r="A23" s="56" t="s">
        <v>20</v>
      </c>
      <c r="B23" s="57"/>
      <c r="C23" s="57"/>
      <c r="D23" s="57"/>
      <c r="E23" s="57"/>
      <c r="F23" s="57"/>
      <c r="G23" s="57"/>
      <c r="H23" s="57"/>
      <c r="I23" s="57"/>
      <c r="J23" s="58"/>
      <c r="K23" s="1"/>
    </row>
    <row r="24" spans="1:11" ht="15" customHeight="1" x14ac:dyDescent="0.25">
      <c r="A24" s="74" t="s">
        <v>21</v>
      </c>
      <c r="B24" s="75"/>
      <c r="C24" s="76" t="s">
        <v>22</v>
      </c>
      <c r="D24" s="78"/>
      <c r="E24" s="78"/>
      <c r="F24" s="78" t="s">
        <v>23</v>
      </c>
      <c r="G24" s="78"/>
      <c r="H24" s="75"/>
      <c r="I24" s="76" t="s">
        <v>24</v>
      </c>
      <c r="J24" s="77"/>
    </row>
    <row r="25" spans="1:11" x14ac:dyDescent="0.25">
      <c r="A25" s="49">
        <v>277478631</v>
      </c>
      <c r="B25" s="50"/>
      <c r="C25" s="71">
        <v>277478631</v>
      </c>
      <c r="D25" s="72"/>
      <c r="E25" s="73"/>
      <c r="F25" s="71">
        <v>243343994.93000001</v>
      </c>
      <c r="G25" s="72"/>
      <c r="H25" s="73"/>
      <c r="I25" s="51">
        <f>+IF(F25&gt;0,F25/C25,0)</f>
        <v>0.87698282946336148</v>
      </c>
      <c r="J25" s="52"/>
    </row>
    <row r="26" spans="1:11" ht="15.75" x14ac:dyDescent="0.25">
      <c r="A26" s="56" t="s">
        <v>25</v>
      </c>
      <c r="B26" s="57"/>
      <c r="C26" s="57"/>
      <c r="D26" s="57"/>
      <c r="E26" s="57"/>
      <c r="F26" s="57"/>
      <c r="G26" s="57"/>
      <c r="H26" s="57"/>
      <c r="I26" s="57"/>
      <c r="J26" s="58"/>
      <c r="K26" s="1"/>
    </row>
    <row r="27" spans="1:11" x14ac:dyDescent="0.25">
      <c r="A27" s="7"/>
      <c r="B27"/>
      <c r="C27" s="68" t="s">
        <v>26</v>
      </c>
      <c r="D27" s="69"/>
      <c r="E27" s="68" t="s">
        <v>79</v>
      </c>
      <c r="F27" s="69"/>
      <c r="G27" s="68" t="s">
        <v>80</v>
      </c>
      <c r="H27" s="68"/>
      <c r="I27" s="68" t="s">
        <v>27</v>
      </c>
      <c r="J27" s="70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84</v>
      </c>
      <c r="D29" s="22">
        <v>277478631</v>
      </c>
      <c r="E29" s="21">
        <v>84</v>
      </c>
      <c r="F29" s="22">
        <v>277478631</v>
      </c>
      <c r="G29" s="23">
        <v>82</v>
      </c>
      <c r="H29" s="22">
        <v>243343994.93000001</v>
      </c>
      <c r="I29" s="24">
        <f>IF(G29&gt;0,G29/E29,0)</f>
        <v>0.97619047619047616</v>
      </c>
      <c r="J29" s="25">
        <f>IF(H29&gt;0,H29/F29,0)</f>
        <v>0.87698282946336148</v>
      </c>
    </row>
    <row r="30" spans="1:11" ht="15.75" x14ac:dyDescent="0.25">
      <c r="A30" s="43" t="s">
        <v>30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1" ht="15.75" x14ac:dyDescent="0.25">
      <c r="A31" s="56" t="s">
        <v>31</v>
      </c>
      <c r="B31" s="57"/>
      <c r="C31" s="57"/>
      <c r="D31" s="57"/>
      <c r="E31" s="57"/>
      <c r="F31" s="57"/>
      <c r="G31" s="57"/>
      <c r="H31" s="57"/>
      <c r="I31" s="57"/>
      <c r="J31" s="58"/>
      <c r="K31" s="1"/>
    </row>
    <row r="32" spans="1:11" ht="15" customHeight="1" x14ac:dyDescent="0.25">
      <c r="A32" s="13" t="s">
        <v>32</v>
      </c>
      <c r="B32" s="41" t="s">
        <v>66</v>
      </c>
      <c r="C32" s="41"/>
      <c r="D32" s="41"/>
      <c r="E32" s="41"/>
      <c r="F32" s="41"/>
      <c r="G32" s="41"/>
      <c r="H32" s="41"/>
      <c r="I32" s="41"/>
      <c r="J32" s="42"/>
    </row>
    <row r="33" spans="1:11" ht="38.25" customHeight="1" x14ac:dyDescent="0.25">
      <c r="A33" s="13" t="s">
        <v>33</v>
      </c>
      <c r="B33" s="41" t="s">
        <v>67</v>
      </c>
      <c r="C33" s="41"/>
      <c r="D33" s="41"/>
      <c r="E33" s="41"/>
      <c r="F33" s="41"/>
      <c r="G33" s="41"/>
      <c r="H33" s="41"/>
      <c r="I33" s="41"/>
      <c r="J33" s="42"/>
    </row>
    <row r="34" spans="1:11" ht="68.25" customHeight="1" x14ac:dyDescent="0.25">
      <c r="A34" s="13" t="s">
        <v>34</v>
      </c>
      <c r="B34" s="86" t="s">
        <v>81</v>
      </c>
      <c r="C34" s="86"/>
      <c r="D34" s="86"/>
      <c r="E34" s="86"/>
      <c r="F34" s="86"/>
      <c r="G34" s="86"/>
      <c r="H34" s="86"/>
      <c r="I34" s="86"/>
      <c r="J34" s="87"/>
    </row>
    <row r="35" spans="1:11" ht="74.25" customHeight="1" x14ac:dyDescent="0.25">
      <c r="A35" s="13" t="s">
        <v>35</v>
      </c>
      <c r="B35" s="86" t="s">
        <v>82</v>
      </c>
      <c r="C35" s="86"/>
      <c r="D35" s="86"/>
      <c r="E35" s="86"/>
      <c r="F35" s="86"/>
      <c r="G35" s="86"/>
      <c r="H35" s="86"/>
      <c r="I35" s="86"/>
      <c r="J35" s="87"/>
    </row>
    <row r="36" spans="1:11" ht="15.75" x14ac:dyDescent="0.25">
      <c r="A36" s="43" t="s">
        <v>36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1" ht="15.75" x14ac:dyDescent="0.25">
      <c r="A37" s="79" t="s">
        <v>37</v>
      </c>
      <c r="B37" s="80"/>
      <c r="C37" s="80"/>
      <c r="D37" s="80"/>
      <c r="E37" s="80"/>
      <c r="F37" s="80"/>
      <c r="G37" s="80"/>
      <c r="H37" s="80"/>
      <c r="I37" s="80"/>
      <c r="J37" s="81"/>
      <c r="K37" s="1"/>
    </row>
    <row r="38" spans="1:11" ht="18.75" customHeight="1" x14ac:dyDescent="0.25">
      <c r="A38" s="82" t="s">
        <v>73</v>
      </c>
      <c r="B38" s="83"/>
      <c r="C38" s="83"/>
      <c r="D38" s="83"/>
      <c r="E38" s="83"/>
      <c r="F38" s="83"/>
      <c r="G38" s="83"/>
      <c r="H38" s="83"/>
      <c r="I38" s="83"/>
      <c r="J38" s="84"/>
    </row>
    <row r="39" spans="1:11" ht="18" customHeight="1" x14ac:dyDescent="0.25">
      <c r="A39" s="85" t="s">
        <v>43</v>
      </c>
      <c r="B39" s="85"/>
      <c r="C39" s="85"/>
      <c r="D39" s="85"/>
      <c r="E39" s="85"/>
      <c r="F39" s="85"/>
      <c r="G39" s="85"/>
      <c r="H39" s="85"/>
      <c r="I39" s="85"/>
      <c r="J39" s="85"/>
    </row>
    <row r="40" spans="1:11" x14ac:dyDescent="0.25">
      <c r="A40" s="18" t="s">
        <v>50</v>
      </c>
      <c r="B40" s="30">
        <v>277478631</v>
      </c>
      <c r="C40" s="31"/>
      <c r="G40" s="92"/>
      <c r="H40" s="92"/>
      <c r="I40" s="92"/>
      <c r="J40" s="92"/>
    </row>
    <row r="41" spans="1:11" x14ac:dyDescent="0.25">
      <c r="A41" s="18" t="s">
        <v>51</v>
      </c>
      <c r="B41" s="26">
        <v>277478631</v>
      </c>
      <c r="G41" s="33"/>
      <c r="H41" s="33"/>
      <c r="I41" s="33"/>
      <c r="J41" s="33"/>
    </row>
    <row r="42" spans="1:11" x14ac:dyDescent="0.25">
      <c r="A42" s="18" t="s">
        <v>52</v>
      </c>
      <c r="B42" s="26">
        <v>243343994.93000001</v>
      </c>
      <c r="G42" s="33"/>
      <c r="H42" s="33"/>
      <c r="I42" s="33"/>
      <c r="J42" s="33"/>
    </row>
  </sheetData>
  <mergeCells count="51"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0:C40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1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2025-01-24T17:52:09Z</cp:lastPrinted>
  <dcterms:created xsi:type="dcterms:W3CDTF">2021-03-22T15:50:10Z</dcterms:created>
  <dcterms:modified xsi:type="dcterms:W3CDTF">2025-01-24T17:52:47Z</dcterms:modified>
</cp:coreProperties>
</file>