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nzfenx400\COMUN\DIV. DE PLANIFICACION Y DESARROLLO\SEGUIMIENTO PRESUPUESTO\plantillas seguimiento metas fisicas para transparencia\2023\"/>
    </mc:Choice>
  </mc:AlternateContent>
  <xr:revisionPtr revIDLastSave="0" documentId="13_ncr:1_{D0B1F054-05B8-4BA5-9986-A1B8C6ED6F5D}"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Hoja1!$A$1:$J$42</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I28" i="1"/>
  <c r="J29" i="5"/>
  <c r="I29" i="5"/>
  <c r="I25" i="5"/>
  <c r="I24" i="1"/>
</calcChain>
</file>

<file path=xl/sharedStrings.xml><?xml version="1.0" encoding="utf-8"?>
<sst xmlns="http://schemas.openxmlformats.org/spreadsheetml/2006/main" count="158" uniqueCount="81">
  <si>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</si>
  <si>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</si>
  <si>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</si>
  <si>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</si>
  <si>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</si>
  <si>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</si>
  <si>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</si>
  <si>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</si>
  <si>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</si>
  <si>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</si>
  <si>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</si>
  <si>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</si>
  <si>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</si>
  <si>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</si>
  <si>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</si>
  <si>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</si>
  <si>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</si>
  <si>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</si>
  <si>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</si>
  <si>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</si>
  <si>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</si>
  <si>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</si>
  <si>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</si>
  <si>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</si>
  <si>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</si>
  <si>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</si>
  <si>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</si>
  <si>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</si>
  <si>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</si>
  <si>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</si>
  <si>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</si>
  <si>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</si>
  <si>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</si>
  <si>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</si>
  <si>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</si>
  <si>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</si>
  <si>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</si>
  <si>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</si>
  <si>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</si>
  <si>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</si>
  <si>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</si>
  <si>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</si>
  <si>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</si>
  <si>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</si>
  <si>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</si>
  <si>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</si>
  <si>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</si>
  <si>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</si>
  <si>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</si>
  <si>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</si>
  <si>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</si>
  <si>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</si>
  <si>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</si>
  <si>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</si>
  <si>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</si>
  <si>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</si>
  <si>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</si>
  <si>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</si>
  <si>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</si>
  <si>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</si>
  <si>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</si>
  <si>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</si>
  <si>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</si>
  <si>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</si>
  <si>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</si>
  <si>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</si>
  <si>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</si>
  <si>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</si>
  <si>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</si>
  <si>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</si>
  <si>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</si>
  <si>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</si>
  <si>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</si>
  <si>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</si>
  <si>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Semestral</t>
  </si>
  <si>
    <t>Ejecución Semestral</t>
  </si>
  <si>
    <t xml:space="preserve"> Programación Anual </t>
  </si>
  <si>
    <t xml:space="preserve">Ejecución Anual </t>
  </si>
  <si>
    <t>Informe de Evaluación Anual de las Metas Físicas-Financieras Enero - Diciembre 2023</t>
  </si>
  <si>
    <t>Para el año 2023, el sector zonas francas, ente articulador del aparato productivo nacional, gran generador de empleos y divisas, continua presentando una tendencia ascendente con la emisión de 76 permisos para instalación de nuevas empresas de los 86 proyectados para todo el año, además, ha incrementado el número de empleos directos a un total de 197,574 con un total de 820 empresas en 28 de las 32 provincias y 87 parques operando.</t>
  </si>
  <si>
    <t xml:space="preserve">Durante el  año 2023, La ejecución Física del presupuesto ha sido de un 88.37%, con la autorización de 76 permisos de instalación a nuevas empresas de las 86 que se tenian programadas, quedando pendiente al cierre de año 10 permisos de instalación, ya que no se pudo celebrar la reunión del Consejo durante el mes de diciembre por los compromisos contraidos, la ejecución financiera refleja el 77.42% de avance, con el pago de los porcentajes consumidos de los contratos de servicios vigentes en la institución, tales como: Almuerzo empresarial, Alquiler de equipos, Reemplazo de activos obsoletos,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</si>
</sst>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6" borderId="22" xfId="0" applyFill="1" applyBorder="1" applyAlignment="1">
      <alignment horizontal="justify"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4" fillId="0" borderId="0" xfId="0" applyFont="1" applyAlignment="1" applyProtection="1">
      <alignment horizontal="justify" vertical="center" wrapText="1"/>
      <protection locked="0"/>
    </xf>
    <xf numFmtId="0" fontId="24" fillId="0" borderId="18" xfId="0" applyFont="1" applyBorder="1" applyAlignment="1" applyProtection="1">
      <alignment horizontal="justify"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autoFilter ref="A27:J28"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IF(G28&gt;0,G28/E28,0)</calculatedColumnFormula>
    </tableColumn>
    <tableColumn id="8" xr3:uid="{00000000-0010-0000-0000-000008000000}" name="Financiero _x000a_(%) _x000a_H=F/D" dataDxfId="15">
      <calculatedColumnFormula>IF(H28&gt;0,H28/F28,0)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topLeftCell="A18" zoomScaleNormal="100" zoomScaleSheetLayoutView="100" workbookViewId="0">
      <selection activeCell="K20" sqref="K20"/>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78</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3" customHeight="1" x14ac:dyDescent="0.25">
      <c r="A4" s="45"/>
      <c r="B4" s="46"/>
      <c r="C4" s="46"/>
      <c r="D4" s="46"/>
      <c r="E4" s="46"/>
      <c r="F4" s="46"/>
      <c r="G4" s="46"/>
      <c r="H4" s="46"/>
      <c r="I4" s="46"/>
      <c r="J4" s="47"/>
      <c r="K4" s="1"/>
    </row>
    <row r="5" spans="1:11" ht="15.75" x14ac:dyDescent="0.25">
      <c r="A5" s="41" t="s">
        <v>6</v>
      </c>
      <c r="B5" s="42"/>
      <c r="C5" s="42"/>
      <c r="D5" s="42"/>
      <c r="E5" s="42"/>
      <c r="F5" s="42"/>
      <c r="G5" s="42"/>
      <c r="H5" s="42"/>
      <c r="I5" s="42"/>
      <c r="J5" s="43"/>
      <c r="K5" s="1"/>
    </row>
    <row r="6" spans="1:11" ht="15.75" x14ac:dyDescent="0.25">
      <c r="A6" s="48" t="s">
        <v>7</v>
      </c>
      <c r="B6" s="49"/>
      <c r="C6" s="49"/>
      <c r="D6" s="49"/>
      <c r="E6" s="49"/>
      <c r="F6" s="49"/>
      <c r="G6" s="49"/>
      <c r="H6" s="49"/>
      <c r="I6" s="49"/>
      <c r="J6" s="50"/>
      <c r="K6" s="1"/>
    </row>
    <row r="7" spans="1:11" x14ac:dyDescent="0.25">
      <c r="A7" s="6" t="s">
        <v>8</v>
      </c>
      <c r="B7" s="32" t="s">
        <v>53</v>
      </c>
      <c r="C7" s="33"/>
      <c r="D7" s="33"/>
      <c r="E7" s="33"/>
      <c r="F7" s="33"/>
      <c r="G7" s="33"/>
      <c r="H7" s="33"/>
      <c r="I7" s="33"/>
      <c r="J7" s="34"/>
      <c r="K7" s="1"/>
    </row>
    <row r="8" spans="1:11" x14ac:dyDescent="0.25">
      <c r="A8" s="17" t="s">
        <v>38</v>
      </c>
      <c r="B8" s="32" t="s">
        <v>54</v>
      </c>
      <c r="C8" s="33"/>
      <c r="D8" s="33"/>
      <c r="E8" s="33"/>
      <c r="F8" s="33"/>
      <c r="G8" s="33"/>
      <c r="H8" s="33"/>
      <c r="I8" s="33"/>
      <c r="J8" s="34"/>
      <c r="K8" s="1"/>
    </row>
    <row r="9" spans="1:11" x14ac:dyDescent="0.25">
      <c r="A9" s="17" t="s">
        <v>39</v>
      </c>
      <c r="B9" s="32" t="s">
        <v>55</v>
      </c>
      <c r="C9" s="33"/>
      <c r="D9" s="33"/>
      <c r="E9" s="33"/>
      <c r="F9" s="33"/>
      <c r="G9" s="33"/>
      <c r="H9" s="33"/>
      <c r="I9" s="33"/>
      <c r="J9" s="34"/>
      <c r="K9" s="1"/>
    </row>
    <row r="10" spans="1:11" ht="30.75" customHeight="1" x14ac:dyDescent="0.25">
      <c r="A10" s="6" t="s">
        <v>9</v>
      </c>
      <c r="B10" s="35" t="s">
        <v>56</v>
      </c>
      <c r="C10" s="36"/>
      <c r="D10" s="36"/>
      <c r="E10" s="36"/>
      <c r="F10" s="36"/>
      <c r="G10" s="36"/>
      <c r="H10" s="36"/>
      <c r="I10" s="36"/>
      <c r="J10" s="37"/>
    </row>
    <row r="11" spans="1:11" ht="31.5" customHeight="1" x14ac:dyDescent="0.25">
      <c r="A11" s="6" t="s">
        <v>10</v>
      </c>
      <c r="B11" s="38" t="s">
        <v>57</v>
      </c>
      <c r="C11" s="39"/>
      <c r="D11" s="39"/>
      <c r="E11" s="39"/>
      <c r="F11" s="39"/>
      <c r="G11" s="39"/>
      <c r="H11" s="39"/>
      <c r="I11" s="39"/>
      <c r="J11" s="40"/>
    </row>
    <row r="12" spans="1:11" ht="15.75" x14ac:dyDescent="0.25">
      <c r="A12" s="41" t="s">
        <v>11</v>
      </c>
      <c r="B12" s="42"/>
      <c r="C12" s="42"/>
      <c r="D12" s="42"/>
      <c r="E12" s="42"/>
      <c r="F12" s="42"/>
      <c r="G12" s="42"/>
      <c r="H12" s="42"/>
      <c r="I12" s="42"/>
      <c r="J12" s="43"/>
    </row>
    <row r="13" spans="1:11" ht="60.75" customHeight="1" x14ac:dyDescent="0.25">
      <c r="A13" s="6" t="s">
        <v>12</v>
      </c>
      <c r="B13" s="27">
        <v>3</v>
      </c>
      <c r="C13" s="44" t="s">
        <v>61</v>
      </c>
      <c r="D13" s="44"/>
      <c r="E13" s="44"/>
      <c r="F13" s="44"/>
      <c r="G13" s="44"/>
      <c r="H13" s="44"/>
      <c r="I13" s="44"/>
      <c r="J13" s="44"/>
    </row>
    <row r="14" spans="1:11" ht="34.5" customHeight="1" x14ac:dyDescent="0.25">
      <c r="A14" s="6" t="s">
        <v>13</v>
      </c>
      <c r="B14" s="28" t="s">
        <v>58</v>
      </c>
      <c r="C14" s="44" t="s">
        <v>59</v>
      </c>
      <c r="D14" s="44"/>
      <c r="E14" s="44"/>
      <c r="F14" s="44"/>
      <c r="G14" s="44"/>
      <c r="H14" s="44"/>
      <c r="I14" s="44"/>
      <c r="J14" s="44"/>
    </row>
    <row r="15" spans="1:11" ht="50.25" customHeight="1" x14ac:dyDescent="0.25">
      <c r="A15" s="6" t="s">
        <v>14</v>
      </c>
      <c r="B15" s="29" t="s">
        <v>70</v>
      </c>
      <c r="C15" s="44" t="s">
        <v>69</v>
      </c>
      <c r="D15" s="44"/>
      <c r="E15" s="44"/>
      <c r="F15" s="44"/>
      <c r="G15" s="44"/>
      <c r="H15" s="44"/>
      <c r="I15" s="44"/>
      <c r="J15" s="44"/>
    </row>
    <row r="16" spans="1:11" ht="15.75" x14ac:dyDescent="0.25">
      <c r="A16" s="41" t="s">
        <v>15</v>
      </c>
      <c r="B16" s="42"/>
      <c r="C16" s="42"/>
      <c r="D16" s="42"/>
      <c r="E16" s="42"/>
      <c r="F16" s="42"/>
      <c r="G16" s="42"/>
      <c r="H16" s="42"/>
      <c r="I16" s="42"/>
      <c r="J16" s="43"/>
    </row>
    <row r="17" spans="1:11" ht="23.25" customHeight="1" x14ac:dyDescent="0.25">
      <c r="A17" s="6" t="s">
        <v>16</v>
      </c>
      <c r="B17" s="39" t="s">
        <v>62</v>
      </c>
      <c r="C17" s="39"/>
      <c r="D17" s="39"/>
      <c r="E17" s="39"/>
      <c r="F17" s="39"/>
      <c r="G17" s="39"/>
      <c r="H17" s="39"/>
      <c r="I17" s="39"/>
      <c r="J17" s="40"/>
    </row>
    <row r="18" spans="1:11" ht="58.5" customHeight="1" x14ac:dyDescent="0.25">
      <c r="A18" s="9" t="s">
        <v>17</v>
      </c>
      <c r="B18" s="86" t="s">
        <v>63</v>
      </c>
      <c r="C18" s="86"/>
      <c r="D18" s="86"/>
      <c r="E18" s="86"/>
      <c r="F18" s="86"/>
      <c r="G18" s="86"/>
      <c r="H18" s="86"/>
      <c r="I18" s="86"/>
      <c r="J18" s="87"/>
    </row>
    <row r="19" spans="1:11" ht="21.75" customHeight="1" x14ac:dyDescent="0.25">
      <c r="A19" s="9" t="s">
        <v>18</v>
      </c>
      <c r="B19" s="39" t="s">
        <v>65</v>
      </c>
      <c r="C19" s="39"/>
      <c r="D19" s="39"/>
      <c r="E19" s="39"/>
      <c r="F19" s="39"/>
      <c r="G19" s="39"/>
      <c r="H19" s="39"/>
      <c r="I19" s="39"/>
      <c r="J19" s="40"/>
    </row>
    <row r="20" spans="1:11" ht="82.5" customHeight="1" x14ac:dyDescent="0.25">
      <c r="A20" s="9" t="s">
        <v>40</v>
      </c>
      <c r="B20" s="86" t="s">
        <v>72</v>
      </c>
      <c r="C20" s="86"/>
      <c r="D20" s="86"/>
      <c r="E20" s="86"/>
      <c r="F20" s="86"/>
      <c r="G20" s="86"/>
      <c r="H20" s="86"/>
      <c r="I20" s="86"/>
      <c r="J20" s="87"/>
      <c r="K20" s="1"/>
    </row>
    <row r="21" spans="1:11" ht="15.75" x14ac:dyDescent="0.25">
      <c r="A21" s="41" t="s">
        <v>19</v>
      </c>
      <c r="B21" s="42"/>
      <c r="C21" s="42"/>
      <c r="D21" s="42"/>
      <c r="E21" s="42"/>
      <c r="F21" s="42"/>
      <c r="G21" s="42"/>
      <c r="H21" s="42"/>
      <c r="I21" s="42"/>
      <c r="J21" s="43"/>
    </row>
    <row r="22" spans="1:11" ht="15.75" x14ac:dyDescent="0.25">
      <c r="A22" s="48" t="s">
        <v>20</v>
      </c>
      <c r="B22" s="49"/>
      <c r="C22" s="49"/>
      <c r="D22" s="49"/>
      <c r="E22" s="49"/>
      <c r="F22" s="49"/>
      <c r="G22" s="49"/>
      <c r="H22" s="49"/>
      <c r="I22" s="49"/>
      <c r="J22" s="50"/>
      <c r="K22" s="1"/>
    </row>
    <row r="23" spans="1:11" ht="15" customHeight="1" x14ac:dyDescent="0.25">
      <c r="A23" s="72" t="s">
        <v>21</v>
      </c>
      <c r="B23" s="73"/>
      <c r="C23" s="74" t="s">
        <v>22</v>
      </c>
      <c r="D23" s="76"/>
      <c r="E23" s="76"/>
      <c r="F23" s="76" t="s">
        <v>23</v>
      </c>
      <c r="G23" s="76"/>
      <c r="H23" s="73"/>
      <c r="I23" s="74" t="s">
        <v>24</v>
      </c>
      <c r="J23" s="75"/>
    </row>
    <row r="24" spans="1:11" x14ac:dyDescent="0.25">
      <c r="A24" s="62">
        <v>301882882</v>
      </c>
      <c r="B24" s="63"/>
      <c r="C24" s="69">
        <v>301882882</v>
      </c>
      <c r="D24" s="70"/>
      <c r="E24" s="71"/>
      <c r="F24" s="69">
        <v>233097126.38</v>
      </c>
      <c r="G24" s="70"/>
      <c r="H24" s="71"/>
      <c r="I24" s="64">
        <f>+IF(F24&gt;0,F24/C24,0)</f>
        <v>0.77214423300755419</v>
      </c>
      <c r="J24" s="65"/>
    </row>
    <row r="25" spans="1:11" ht="15.75" x14ac:dyDescent="0.25">
      <c r="A25" s="48" t="s">
        <v>25</v>
      </c>
      <c r="B25" s="49"/>
      <c r="C25" s="49"/>
      <c r="D25" s="49"/>
      <c r="E25" s="49"/>
      <c r="F25" s="49"/>
      <c r="G25" s="49"/>
      <c r="H25" s="49"/>
      <c r="I25" s="49"/>
      <c r="J25" s="50"/>
      <c r="K25" s="1"/>
    </row>
    <row r="26" spans="1:11" x14ac:dyDescent="0.25">
      <c r="A26" s="7"/>
      <c r="B26"/>
      <c r="C26" s="66" t="s">
        <v>26</v>
      </c>
      <c r="D26" s="67"/>
      <c r="E26" s="66" t="s">
        <v>76</v>
      </c>
      <c r="F26" s="67"/>
      <c r="G26" s="66" t="s">
        <v>77</v>
      </c>
      <c r="H26" s="66"/>
      <c r="I26" s="66" t="s">
        <v>27</v>
      </c>
      <c r="J26" s="68"/>
    </row>
    <row r="27" spans="1:11" ht="38.25" x14ac:dyDescent="0.25">
      <c r="A27" s="10" t="s">
        <v>28</v>
      </c>
      <c r="B27" s="11" t="s">
        <v>29</v>
      </c>
      <c r="C27" s="11" t="s">
        <v>41</v>
      </c>
      <c r="D27" s="11" t="s">
        <v>42</v>
      </c>
      <c r="E27" s="11" t="s">
        <v>44</v>
      </c>
      <c r="F27" s="11" t="s">
        <v>45</v>
      </c>
      <c r="G27" s="11" t="s">
        <v>46</v>
      </c>
      <c r="H27" s="11" t="s">
        <v>47</v>
      </c>
      <c r="I27" s="11" t="s">
        <v>48</v>
      </c>
      <c r="J27" s="12" t="s">
        <v>49</v>
      </c>
    </row>
    <row r="28" spans="1:11" ht="36" x14ac:dyDescent="0.25">
      <c r="A28" s="19" t="s">
        <v>66</v>
      </c>
      <c r="B28" s="20" t="s">
        <v>68</v>
      </c>
      <c r="C28" s="21">
        <v>86</v>
      </c>
      <c r="D28" s="22">
        <v>301882882</v>
      </c>
      <c r="E28" s="21">
        <v>86</v>
      </c>
      <c r="F28" s="22">
        <v>301882882</v>
      </c>
      <c r="G28" s="23">
        <v>76</v>
      </c>
      <c r="H28" s="22">
        <v>233097126.38</v>
      </c>
      <c r="I28" s="24">
        <f>IF(G28&gt;0,G28/E28,0)</f>
        <v>0.88372093023255816</v>
      </c>
      <c r="J28" s="25">
        <f>IF(H28&gt;0,H28/F28,0)</f>
        <v>0.77214423300755419</v>
      </c>
    </row>
    <row r="29" spans="1:11" ht="15.75" x14ac:dyDescent="0.25">
      <c r="A29" s="41" t="s">
        <v>30</v>
      </c>
      <c r="B29" s="42"/>
      <c r="C29" s="42"/>
      <c r="D29" s="42"/>
      <c r="E29" s="42"/>
      <c r="F29" s="42"/>
      <c r="G29" s="42"/>
      <c r="H29" s="42"/>
      <c r="I29" s="42"/>
      <c r="J29" s="43"/>
    </row>
    <row r="30" spans="1:11" ht="15.75" x14ac:dyDescent="0.25">
      <c r="A30" s="48" t="s">
        <v>31</v>
      </c>
      <c r="B30" s="49"/>
      <c r="C30" s="49"/>
      <c r="D30" s="49"/>
      <c r="E30" s="49"/>
      <c r="F30" s="49"/>
      <c r="G30" s="49"/>
      <c r="H30" s="49"/>
      <c r="I30" s="49"/>
      <c r="J30" s="50"/>
      <c r="K30" s="1"/>
    </row>
    <row r="31" spans="1:11" ht="15" customHeight="1" x14ac:dyDescent="0.25">
      <c r="A31" s="13" t="s">
        <v>32</v>
      </c>
      <c r="B31" s="39" t="s">
        <v>66</v>
      </c>
      <c r="C31" s="39"/>
      <c r="D31" s="39"/>
      <c r="E31" s="39"/>
      <c r="F31" s="39"/>
      <c r="G31" s="39"/>
      <c r="H31" s="39"/>
      <c r="I31" s="39"/>
      <c r="J31" s="40"/>
    </row>
    <row r="32" spans="1:11" ht="33" customHeight="1" x14ac:dyDescent="0.25">
      <c r="A32" s="13" t="s">
        <v>33</v>
      </c>
      <c r="B32" s="39" t="s">
        <v>67</v>
      </c>
      <c r="C32" s="39"/>
      <c r="D32" s="39"/>
      <c r="E32" s="39"/>
      <c r="F32" s="39"/>
      <c r="G32" s="39"/>
      <c r="H32" s="39"/>
      <c r="I32" s="39"/>
      <c r="J32" s="40"/>
    </row>
    <row r="33" spans="1:11" ht="63" customHeight="1" x14ac:dyDescent="0.25">
      <c r="A33" s="13" t="s">
        <v>34</v>
      </c>
      <c r="B33" s="60" t="s">
        <v>79</v>
      </c>
      <c r="C33" s="60"/>
      <c r="D33" s="60"/>
      <c r="E33" s="60"/>
      <c r="F33" s="60"/>
      <c r="G33" s="60"/>
      <c r="H33" s="60"/>
      <c r="I33" s="60"/>
      <c r="J33" s="61"/>
    </row>
    <row r="34" spans="1:11" ht="75" customHeight="1" x14ac:dyDescent="0.25">
      <c r="A34" s="13" t="s">
        <v>35</v>
      </c>
      <c r="B34" s="60" t="s">
        <v>80</v>
      </c>
      <c r="C34" s="60"/>
      <c r="D34" s="60"/>
      <c r="E34" s="60"/>
      <c r="F34" s="60"/>
      <c r="G34" s="60"/>
      <c r="H34" s="60"/>
      <c r="I34" s="60"/>
      <c r="J34" s="61"/>
    </row>
    <row r="35" spans="1:11" ht="15.75" x14ac:dyDescent="0.25">
      <c r="A35" s="41" t="s">
        <v>36</v>
      </c>
      <c r="B35" s="42"/>
      <c r="C35" s="42"/>
      <c r="D35" s="42"/>
      <c r="E35" s="42"/>
      <c r="F35" s="42"/>
      <c r="G35" s="42"/>
      <c r="H35" s="42"/>
      <c r="I35" s="42"/>
      <c r="J35" s="43"/>
    </row>
    <row r="36" spans="1:11" ht="15.75" x14ac:dyDescent="0.25">
      <c r="A36" s="79" t="s">
        <v>37</v>
      </c>
      <c r="B36" s="80"/>
      <c r="C36" s="80"/>
      <c r="D36" s="80"/>
      <c r="E36" s="80"/>
      <c r="F36" s="80"/>
      <c r="G36" s="80"/>
      <c r="H36" s="80"/>
      <c r="I36" s="80"/>
      <c r="J36" s="81"/>
      <c r="K36" s="1"/>
    </row>
    <row r="37" spans="1:11" ht="18" customHeight="1" x14ac:dyDescent="0.25">
      <c r="A37" s="82" t="s">
        <v>73</v>
      </c>
      <c r="B37" s="83"/>
      <c r="C37" s="83"/>
      <c r="D37" s="83"/>
      <c r="E37" s="83"/>
      <c r="F37" s="83"/>
      <c r="G37" s="83"/>
      <c r="H37" s="83"/>
      <c r="I37" s="83"/>
      <c r="J37" s="84"/>
    </row>
    <row r="38" spans="1:11" ht="18" customHeight="1" x14ac:dyDescent="0.25">
      <c r="A38" s="85" t="s">
        <v>43</v>
      </c>
      <c r="B38" s="85"/>
      <c r="C38" s="85"/>
      <c r="D38" s="85"/>
      <c r="E38" s="85"/>
      <c r="F38" s="85"/>
      <c r="G38" s="85"/>
      <c r="H38" s="85"/>
      <c r="I38" s="85"/>
      <c r="J38" s="85"/>
    </row>
    <row r="39" spans="1:11" ht="15.75" thickBot="1" x14ac:dyDescent="0.3">
      <c r="A39" s="18" t="s">
        <v>50</v>
      </c>
      <c r="B39" s="30">
        <v>301882882</v>
      </c>
      <c r="C39" s="31"/>
      <c r="G39" s="78"/>
      <c r="H39" s="78"/>
      <c r="I39" s="78"/>
      <c r="J39" s="78"/>
    </row>
    <row r="40" spans="1:11" x14ac:dyDescent="0.25">
      <c r="A40" s="18" t="s">
        <v>51</v>
      </c>
      <c r="B40" s="26">
        <v>301882882</v>
      </c>
      <c r="G40" s="77" t="s">
        <v>60</v>
      </c>
      <c r="H40" s="77"/>
      <c r="I40" s="77"/>
      <c r="J40" s="77"/>
    </row>
    <row r="41" spans="1:11" x14ac:dyDescent="0.25">
      <c r="A41" s="18" t="s">
        <v>52</v>
      </c>
      <c r="B41" s="26">
        <v>233097126.38</v>
      </c>
      <c r="G41" s="77" t="s">
        <v>71</v>
      </c>
      <c r="H41" s="77"/>
      <c r="I41" s="77"/>
      <c r="J41" s="77"/>
    </row>
    <row r="42" spans="1:11" ht="59.25" customHeight="1" x14ac:dyDescent="0.25"/>
  </sheetData>
  <mergeCells count="50">
    <mergeCell ref="G41:J41"/>
    <mergeCell ref="C14:J14"/>
    <mergeCell ref="G39:J39"/>
    <mergeCell ref="G40:J40"/>
    <mergeCell ref="A35:J35"/>
    <mergeCell ref="A36:J36"/>
    <mergeCell ref="A37:J37"/>
    <mergeCell ref="A38:J38"/>
    <mergeCell ref="C15:J15"/>
    <mergeCell ref="A16:J16"/>
    <mergeCell ref="B17:J17"/>
    <mergeCell ref="B18:J18"/>
    <mergeCell ref="B19:J19"/>
    <mergeCell ref="B20:J20"/>
    <mergeCell ref="A29:J29"/>
    <mergeCell ref="A30:J30"/>
    <mergeCell ref="A21:J21"/>
    <mergeCell ref="A22:J22"/>
    <mergeCell ref="A23:B23"/>
    <mergeCell ref="I23:J23"/>
    <mergeCell ref="C23:E23"/>
    <mergeCell ref="F23:H23"/>
    <mergeCell ref="B31:J31"/>
    <mergeCell ref="B32:J32"/>
    <mergeCell ref="B33:J33"/>
    <mergeCell ref="B34:J34"/>
    <mergeCell ref="A24:B24"/>
    <mergeCell ref="I24:J24"/>
    <mergeCell ref="A25:J25"/>
    <mergeCell ref="C26:D26"/>
    <mergeCell ref="G26:H26"/>
    <mergeCell ref="I26:J26"/>
    <mergeCell ref="E26:F26"/>
    <mergeCell ref="C24:E24"/>
    <mergeCell ref="F24:H24"/>
    <mergeCell ref="A4:J4"/>
    <mergeCell ref="A5:J5"/>
    <mergeCell ref="A6:J6"/>
    <mergeCell ref="B1:J1"/>
    <mergeCell ref="B2:C2"/>
    <mergeCell ref="D2:H2"/>
    <mergeCell ref="B3:C3"/>
    <mergeCell ref="D3:H3"/>
    <mergeCell ref="B7:J7"/>
    <mergeCell ref="B10:J10"/>
    <mergeCell ref="B11:J11"/>
    <mergeCell ref="A12:J12"/>
    <mergeCell ref="C13:J13"/>
    <mergeCell ref="B8:J8"/>
    <mergeCell ref="B9:J9"/>
  </mergeCells>
  <phoneticPr fontId="20" type="noConversion"/>
  <dataValidations xWindow="249" yWindow="880" count="16">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D27:D28 F27:F28 B40" xr:uid="{00000000-0002-0000-0000-000002000000}"/>
    <dataValidation allowBlank="1" showInputMessage="1" showErrorMessage="1" prompt="Meta anual del indicador" sqref="C27:C28 E27:E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B39:C39"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topLeftCell="A21" zoomScaleNormal="100" zoomScaleSheetLayoutView="100" workbookViewId="0">
      <selection activeCell="A42" sqref="A4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78</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88"/>
      <c r="B4" s="89"/>
      <c r="C4" s="89"/>
      <c r="D4" s="90"/>
      <c r="E4" s="90"/>
      <c r="F4" s="90"/>
      <c r="G4" s="90"/>
      <c r="H4" s="90"/>
      <c r="I4" s="89"/>
      <c r="J4" s="91"/>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86" t="s">
        <v>63</v>
      </c>
      <c r="C19" s="86"/>
      <c r="D19" s="86"/>
      <c r="E19" s="86"/>
      <c r="F19" s="86"/>
      <c r="G19" s="86"/>
      <c r="H19" s="86"/>
      <c r="I19" s="86"/>
      <c r="J19" s="87"/>
    </row>
    <row r="20" spans="1:11" ht="34.5" customHeight="1" x14ac:dyDescent="0.25">
      <c r="A20" s="9" t="s">
        <v>18</v>
      </c>
      <c r="B20" s="39" t="s">
        <v>65</v>
      </c>
      <c r="C20" s="39"/>
      <c r="D20" s="39"/>
      <c r="E20" s="39"/>
      <c r="F20" s="39"/>
      <c r="G20" s="39"/>
      <c r="H20" s="39"/>
      <c r="I20" s="39"/>
      <c r="J20" s="40"/>
    </row>
    <row r="21" spans="1:11" ht="82.5" customHeight="1" x14ac:dyDescent="0.25">
      <c r="A21" s="9" t="s">
        <v>40</v>
      </c>
      <c r="B21" s="86" t="s">
        <v>72</v>
      </c>
      <c r="C21" s="86"/>
      <c r="D21" s="86"/>
      <c r="E21" s="86"/>
      <c r="F21" s="86"/>
      <c r="G21" s="86"/>
      <c r="H21" s="86"/>
      <c r="I21" s="86"/>
      <c r="J21" s="87"/>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2" t="s">
        <v>21</v>
      </c>
      <c r="B24" s="73"/>
      <c r="C24" s="74" t="s">
        <v>22</v>
      </c>
      <c r="D24" s="76"/>
      <c r="E24" s="76"/>
      <c r="F24" s="76" t="s">
        <v>23</v>
      </c>
      <c r="G24" s="76"/>
      <c r="H24" s="73"/>
      <c r="I24" s="74" t="s">
        <v>24</v>
      </c>
      <c r="J24" s="75"/>
    </row>
    <row r="25" spans="1:11" x14ac:dyDescent="0.25">
      <c r="A25" s="62">
        <v>301882882</v>
      </c>
      <c r="B25" s="63"/>
      <c r="C25" s="69">
        <v>301882882</v>
      </c>
      <c r="D25" s="70"/>
      <c r="E25" s="71"/>
      <c r="F25" s="69">
        <v>233097126.38</v>
      </c>
      <c r="G25" s="70"/>
      <c r="H25" s="71"/>
      <c r="I25" s="64">
        <f>+IF(F25&gt;0,F25/C25,0)</f>
        <v>0.77214423300755419</v>
      </c>
      <c r="J25" s="65"/>
    </row>
    <row r="26" spans="1:11" ht="15.75" x14ac:dyDescent="0.25">
      <c r="A26" s="48" t="s">
        <v>25</v>
      </c>
      <c r="B26" s="49"/>
      <c r="C26" s="49"/>
      <c r="D26" s="49"/>
      <c r="E26" s="49"/>
      <c r="F26" s="49"/>
      <c r="G26" s="49"/>
      <c r="H26" s="49"/>
      <c r="I26" s="49"/>
      <c r="J26" s="50"/>
      <c r="K26" s="1"/>
    </row>
    <row r="27" spans="1:11" x14ac:dyDescent="0.25">
      <c r="A27" s="7"/>
      <c r="B27"/>
      <c r="C27" s="66" t="s">
        <v>26</v>
      </c>
      <c r="D27" s="67"/>
      <c r="E27" s="66" t="s">
        <v>74</v>
      </c>
      <c r="F27" s="67"/>
      <c r="G27" s="66" t="s">
        <v>75</v>
      </c>
      <c r="H27" s="66"/>
      <c r="I27" s="66" t="s">
        <v>27</v>
      </c>
      <c r="J27" s="68"/>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86</v>
      </c>
      <c r="D29" s="22">
        <v>301882882</v>
      </c>
      <c r="E29" s="21">
        <v>86</v>
      </c>
      <c r="F29" s="22">
        <v>301882882</v>
      </c>
      <c r="G29" s="23">
        <v>76</v>
      </c>
      <c r="H29" s="22">
        <v>233097126.38</v>
      </c>
      <c r="I29" s="24">
        <f>IF(G29&gt;0,G29/E29,0)</f>
        <v>0.88372093023255816</v>
      </c>
      <c r="J29" s="25">
        <f>IF(H29&gt;0,H29/F29,0)</f>
        <v>0.77214423300755419</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8.25" customHeight="1" x14ac:dyDescent="0.25">
      <c r="A34" s="13" t="s">
        <v>34</v>
      </c>
      <c r="B34" s="86" t="s">
        <v>79</v>
      </c>
      <c r="C34" s="86"/>
      <c r="D34" s="86"/>
      <c r="E34" s="86"/>
      <c r="F34" s="86"/>
      <c r="G34" s="86"/>
      <c r="H34" s="86"/>
      <c r="I34" s="86"/>
      <c r="J34" s="87"/>
    </row>
    <row r="35" spans="1:11" ht="74.25" customHeight="1" x14ac:dyDescent="0.25">
      <c r="A35" s="13" t="s">
        <v>35</v>
      </c>
      <c r="B35" s="86" t="s">
        <v>80</v>
      </c>
      <c r="C35" s="86"/>
      <c r="D35" s="86"/>
      <c r="E35" s="86"/>
      <c r="F35" s="86"/>
      <c r="G35" s="86"/>
      <c r="H35" s="86"/>
      <c r="I35" s="86"/>
      <c r="J35" s="87"/>
    </row>
    <row r="36" spans="1:11" ht="15.75" x14ac:dyDescent="0.25">
      <c r="A36" s="41" t="s">
        <v>36</v>
      </c>
      <c r="B36" s="42"/>
      <c r="C36" s="42"/>
      <c r="D36" s="42"/>
      <c r="E36" s="42"/>
      <c r="F36" s="42"/>
      <c r="G36" s="42"/>
      <c r="H36" s="42"/>
      <c r="I36" s="42"/>
      <c r="J36" s="43"/>
    </row>
    <row r="37" spans="1:11" ht="15.75" x14ac:dyDescent="0.25">
      <c r="A37" s="79" t="s">
        <v>37</v>
      </c>
      <c r="B37" s="80"/>
      <c r="C37" s="80"/>
      <c r="D37" s="80"/>
      <c r="E37" s="80"/>
      <c r="F37" s="80"/>
      <c r="G37" s="80"/>
      <c r="H37" s="80"/>
      <c r="I37" s="80"/>
      <c r="J37" s="81"/>
      <c r="K37" s="1"/>
    </row>
    <row r="38" spans="1:11" ht="18.75" customHeight="1" x14ac:dyDescent="0.25">
      <c r="A38" s="82" t="s">
        <v>73</v>
      </c>
      <c r="B38" s="83"/>
      <c r="C38" s="83"/>
      <c r="D38" s="83"/>
      <c r="E38" s="83"/>
      <c r="F38" s="83"/>
      <c r="G38" s="83"/>
      <c r="H38" s="83"/>
      <c r="I38" s="83"/>
      <c r="J38" s="84"/>
    </row>
    <row r="39" spans="1:11" ht="18" customHeight="1" x14ac:dyDescent="0.25">
      <c r="A39" s="85" t="s">
        <v>43</v>
      </c>
      <c r="B39" s="85"/>
      <c r="C39" s="85"/>
      <c r="D39" s="85"/>
      <c r="E39" s="85"/>
      <c r="F39" s="85"/>
      <c r="G39" s="85"/>
      <c r="H39" s="85"/>
      <c r="I39" s="85"/>
      <c r="J39" s="85"/>
    </row>
    <row r="40" spans="1:11" x14ac:dyDescent="0.25">
      <c r="A40" s="18" t="s">
        <v>50</v>
      </c>
      <c r="B40" s="30">
        <v>301882882</v>
      </c>
      <c r="C40" s="31"/>
      <c r="G40" s="92"/>
      <c r="H40" s="92"/>
      <c r="I40" s="92"/>
      <c r="J40" s="92"/>
    </row>
    <row r="41" spans="1:11" x14ac:dyDescent="0.25">
      <c r="A41" s="18" t="s">
        <v>51</v>
      </c>
      <c r="B41" s="26">
        <v>301882882</v>
      </c>
      <c r="G41" s="77"/>
      <c r="H41" s="77"/>
      <c r="I41" s="77"/>
      <c r="J41" s="77"/>
    </row>
    <row r="42" spans="1:11" x14ac:dyDescent="0.25">
      <c r="A42" s="18" t="s">
        <v>52</v>
      </c>
      <c r="B42" s="26">
        <v>233097126.38</v>
      </c>
      <c r="G42" s="77"/>
      <c r="H42" s="77"/>
      <c r="I42" s="77"/>
      <c r="J42" s="77"/>
    </row>
  </sheetData>
  <mergeCells count="51">
    <mergeCell ref="G42:J42"/>
    <mergeCell ref="A31:J31"/>
    <mergeCell ref="B32:J32"/>
    <mergeCell ref="B33:J33"/>
    <mergeCell ref="B34:J34"/>
    <mergeCell ref="B35:J35"/>
    <mergeCell ref="A36:J36"/>
    <mergeCell ref="A37:J37"/>
    <mergeCell ref="A38:J38"/>
    <mergeCell ref="A39:J39"/>
    <mergeCell ref="G40:J40"/>
    <mergeCell ref="G41:J4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 Fabian</cp:lastModifiedBy>
  <cp:lastPrinted>2023-01-10T18:15:36Z</cp:lastPrinted>
  <dcterms:created xsi:type="dcterms:W3CDTF">2021-03-22T15:50:10Z</dcterms:created>
  <dcterms:modified xsi:type="dcterms:W3CDTF">2024-01-18T19:31:10Z</dcterms:modified>
</cp:coreProperties>
</file>