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nzfenx400\COMUN\DIV. DE PLANIFICACION Y DESARROLLO\plantillas seguimiento metas fisicas para transparencia\2023\"/>
    </mc:Choice>
  </mc:AlternateContent>
  <xr:revisionPtr revIDLastSave="0" documentId="13_ncr:1_{8CE7B34C-12D4-4BC1-9584-226B794FEE52}" xr6:coauthVersionLast="47" xr6:coauthVersionMax="47" xr10:uidLastSave="{00000000-0000-0000-0000-000000000000}"/>
  <bookViews>
    <workbookView xWindow="-120" yWindow="-120" windowWidth="29040" windowHeight="15720" xr2:uid="{00000000-000D-0000-FFFF-FFFF00000000}"/>
  </bookViews>
  <sheets>
    <sheet name="Hoja1" sheetId="1" r:id="rId1"/>
    <sheet name="Hoja1 (2)" sheetId="5" r:id="rId2"/>
  </sheets>
  <definedNames>
    <definedName name="_xlnm.Print_Area" localSheetId="0">Hoja1!$A$1:$J$42</definedName>
    <definedName name="_xlnm.Print_Area" localSheetId="1">'Hoja1 (2)'!$A$1:$J$43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8" i="1" l="1"/>
  <c r="I28" i="1"/>
  <c r="J29" i="5"/>
  <c r="I29" i="5"/>
  <c r="I25" i="5"/>
  <c r="I24" i="1"/>
</calcChain>
</file>

<file path=xl/sharedStrings.xml><?xml version="1.0" encoding="utf-8"?>
<sst xmlns="http://schemas.openxmlformats.org/spreadsheetml/2006/main" count="158" uniqueCount="79">
  <si>
    <t>Código</t>
  </si>
  <si>
    <t>Documento Relacionado</t>
  </si>
  <si>
    <t>Fecha Versión</t>
  </si>
  <si>
    <t>Versión</t>
  </si>
  <si>
    <t>DEC-FOR013</t>
  </si>
  <si>
    <t>28/03/2019</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</si>
  <si>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</si>
  <si>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</si>
  <si>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</si>
  <si>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</si>
  <si>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</si>
  <si>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</si>
  <si>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</si>
  <si>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</si>
  <si>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</si>
  <si>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</si>
  <si>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</si>
  <si>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</si>
  <si>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</si>
  <si>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</si>
  <si>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</si>
  <si>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</si>
  <si>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</si>
  <si>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</si>
  <si>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</si>
  <si>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</si>
  <si>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</si>
  <si>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</si>
  <si>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</si>
  <si>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</si>
  <si>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</si>
  <si>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</si>
  <si>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</si>
  <si>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</si>
  <si>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</si>
  <si>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</si>
  <si>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</si>
  <si>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</si>
  <si>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</si>
  <si>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</si>
  <si>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</si>
  <si>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</si>
  <si>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</si>
  <si>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</si>
  <si>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</si>
  <si>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</si>
  <si>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</si>
  <si>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</si>
  <si>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</si>
  <si>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</si>
  <si>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Presupuesto aprobado:  </t>
  </si>
  <si>
    <t xml:space="preserve">Presupuesto modificado: </t>
  </si>
  <si>
    <t>Total devengado:</t>
  </si>
  <si>
    <t>5150 - Consejo Nacional De Zonas Francas</t>
  </si>
  <si>
    <t xml:space="preserve"> 01    - Consejo Nacional De Zonas Francas</t>
  </si>
  <si>
    <t>0001  - Consejo Nacional de Zonas Francas</t>
  </si>
  <si>
    <t>Impulsar el crecimiento y desarrollo del sector Zonas Francas en la República Dominicana, mediante la promoción y atracción de nuevas inversiones.</t>
  </si>
  <si>
    <t>Ser reconocido como líder regional de las zonas francas, con acciones orientadas hacia el fortalecimiento de la competitividad e impulsando el incremento de las exportaciones.</t>
  </si>
  <si>
    <t>3.5.</t>
  </si>
  <si>
    <t>Estructura productiva sectorial y territorialmente articulada, integrada competitivamente a la economía global y que aprovecha las oportunidades del mercado local</t>
  </si>
  <si>
    <t>Corina Martinez</t>
  </si>
  <si>
    <t>Una economía territorial y sectorialmente integrada, innovadora, diversificada, plural, orientada a la calidad y ambientalmente sostenible, que crea y desconcentra la riqueza, genera crecimiento alto y sostenido con equidad y empleo digno, y que aprovecha y potencia las oportunidades del mercado local y se inserta de forma competitiva en la economía global.</t>
  </si>
  <si>
    <t>Promoción y Desarrollo de las  Zonas Francas</t>
  </si>
  <si>
    <t xml:space="preserve">El Consejo Nacional de Zonas Francas de Exportación, es la institución reguladora del sector Zonas Francas en la Republica Dominicana, responsable de definir las acciones que permitan brindar a dicho sector un servicio con eficiencia y calidad.
Mediante este programa podrá dirigir y ejecutar las directrices del plan plurianual y las normas establecidas por el consejo directivo, a fin de alcanzar el logro de las metas trazadas en la planificación anual de trabajo. </t>
  </si>
  <si>
    <t>Lineamientos para la Ejecución Presupuestaria 2022 del Gobierno General Nacional</t>
  </si>
  <si>
    <t>Operadores de Parques y Empresas de Zonas Francas</t>
  </si>
  <si>
    <t>6197 - Empresas requieren permisos para operar como zonas francas en Rep. Dom.</t>
  </si>
  <si>
    <t>Representar y promocionar el sector de zonas francas de República Dominicana nacional e internacionalmente.</t>
  </si>
  <si>
    <t>Número de permisos autorizados.</t>
  </si>
  <si>
    <t>Impulsar el desarrollo exportador sobre la base de una inserción competitiva en los mercados internacionales.
Desarrollar un sector manufacturero articulador del aparato productivo nacional, ambientalmente sostenible e integrado a los mercados globales con creciente escalamiento en las cadenas de valor.</t>
  </si>
  <si>
    <t xml:space="preserve">3.5.1.
3.5.4. </t>
  </si>
  <si>
    <t xml:space="preserve"> Depto. Planificación y Desarrollo</t>
  </si>
  <si>
    <r>
      <t xml:space="preserve">El desarrollo del sector Zonas Francas y el crecimiento de la economia nacional  a través de la creación de más de 20 mil empleos directos al año, dinamiza las balanzas de pagos por medio de las exportaciones e inyecta recursos tanto al fisco como a otras instituciones (IDSS, CDEE, INFOTEP, DGII, ENTRE OTRAS).
</t>
    </r>
    <r>
      <rPr>
        <b/>
        <i/>
        <sz val="11"/>
        <color theme="1"/>
        <rFont val="Calibri"/>
        <family val="2"/>
        <scheme val="minor"/>
      </rPr>
      <t>Resultados asociados con el PNPSP</t>
    </r>
    <r>
      <rPr>
        <i/>
        <sz val="11"/>
        <color theme="1"/>
        <rFont val="Calibri"/>
        <family val="2"/>
        <scheme val="minor"/>
      </rPr>
      <t>: Aumentada las inversiones en zonas francas; Aumentada la resilencia en los parques de zonas francas</t>
    </r>
  </si>
  <si>
    <t>1. Hemos identificado como oportunidad de mejora, la conformación de un comité de seguimiento de la ejecución presupuestaria</t>
  </si>
  <si>
    <t xml:space="preserve"> Programación Semestral</t>
  </si>
  <si>
    <t>Ejecución Semestral</t>
  </si>
  <si>
    <t>Informe de Evaluación semestral de las Metas Físicas-Financieras Enero-Junio 2023</t>
  </si>
  <si>
    <t>Para el primer semestre del año 2023, el sector zonas francas, ente articulador del aparato productivo nacional, gran generador de empleos y divisas, continua presentando una tendencia ascendente con la emisión de 39 permisos para instalación de nuevas empresas de los 86 proyectados para todo el año, además, ha incrementado el número de empleos directos a un total de 195,669 con un total de 800 empresas en 28 de las 32 provincias y 84 parques operando.</t>
  </si>
  <si>
    <t xml:space="preserve">Durante el primer semestre del año 2022, La ejecución Física del presupuesto ha sido de un 76.47%, con la autorización de 39 permisos de instalación a nuevas empresas de las 51 que se tenian programadas, la ejecución financiera refleja el 69.52% de avance, con el pago de los porcentajes consumidos de los contratos de servicios vigentes en la institución, tales como: Almuerzo empresarial, Alquiler de equipos, Reemplazo de activos obsoletos, entre otros. Existe una desviación en el fondo 0100 de un 7% por contratos de servicios  amortizables, mientras que en fondo 9995 de un 14% corresponde diferencia entre programación y disponibilidad de cuotas presupuestarias.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</si>
</sst>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4" formatCode="_(&quot;$&quot;* #,##0.00_);_(&quot;$&quot;* \(#,##0.00\);_(&quot;$&quot;* &quot;-&quot;??_);_(@_)"/>
    <numFmt numFmtId="43" formatCode="_(* #,##0.00_);_(* \(#,##0.00\);_(* &quot;-&quot;??_);_(@_)"/>
    <numFmt numFmtId="164" formatCode="dd/mm/yyyy;@"/>
    <numFmt numFmtId="165" formatCode="[$-10409]#,##0;\-#,##0"/>
    <numFmt numFmtId="166" formatCode="[$-10409]#,##0.00;\-#,##0.00"/>
    <numFmt numFmtId="167" formatCode="[$-10409]0.00%"/>
  </numFmts>
  <fonts count="25"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1"/>
      <color theme="1"/>
      <name val="Calibri"/>
      <family val="2"/>
      <scheme val="minor"/>
    </font>
    <font>
      <sz val="8"/>
      <name val="Calibri"/>
      <family val="2"/>
      <scheme val="minor"/>
    </font>
    <font>
      <sz val="11"/>
      <color indexed="8"/>
      <name val="Calibri"/>
      <family val="2"/>
      <scheme val="minor"/>
    </font>
    <font>
      <sz val="9"/>
      <color indexed="8"/>
      <name val="Segoe UI"/>
      <family val="2"/>
    </font>
    <font>
      <b/>
      <i/>
      <sz val="11"/>
      <color theme="1"/>
      <name val="Calibri"/>
      <family val="2"/>
      <scheme val="minor"/>
    </font>
    <font>
      <i/>
      <sz val="11"/>
      <name val="Calibri"/>
      <family val="2"/>
      <scheme val="minor"/>
    </font>
  </fonts>
  <fills count="9">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14999847407452621"/>
        <bgColor rgb="FFF5F5F5"/>
      </patternFill>
    </fill>
    <fill>
      <patternFill patternType="solid">
        <fgColor theme="0"/>
        <bgColor indexed="64"/>
      </patternFill>
    </fill>
  </fills>
  <borders count="41">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auto="1"/>
      </right>
      <top style="thin">
        <color auto="1"/>
      </top>
      <bottom style="thin">
        <color auto="1"/>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21" fillId="0" borderId="0"/>
    <xf numFmtId="43" fontId="21" fillId="0" borderId="0" applyFont="0" applyFill="0" applyBorder="0" applyAlignment="0" applyProtection="0"/>
    <xf numFmtId="44" fontId="21" fillId="0" borderId="0" applyFont="0" applyFill="0" applyBorder="0" applyAlignment="0" applyProtection="0"/>
    <xf numFmtId="9" fontId="21" fillId="0" borderId="0" applyFont="0" applyFill="0" applyBorder="0" applyAlignment="0" applyProtection="0"/>
  </cellStyleXfs>
  <cellXfs count="93">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17" xfId="0" applyFont="1" applyBorder="1" applyAlignment="1">
      <alignment vertical="center"/>
    </xf>
    <xf numFmtId="0" fontId="0" fillId="0" borderId="17" xfId="0" applyBorder="1"/>
    <xf numFmtId="0" fontId="10" fillId="0" borderId="0" xfId="0" applyFont="1" applyProtection="1">
      <protection locked="0"/>
    </xf>
    <xf numFmtId="0" fontId="9" fillId="0" borderId="17" xfId="0" applyFont="1" applyBorder="1" applyAlignment="1">
      <alignment vertical="center" wrapText="1"/>
    </xf>
    <xf numFmtId="0" fontId="14" fillId="7" borderId="30" xfId="0" applyFont="1" applyFill="1" applyBorder="1" applyAlignment="1">
      <alignment horizontal="center" vertical="center" wrapText="1" readingOrder="1"/>
    </xf>
    <xf numFmtId="0" fontId="14" fillId="7" borderId="31" xfId="0" applyFont="1" applyFill="1" applyBorder="1" applyAlignment="1">
      <alignment horizontal="center" vertical="center" wrapText="1" readingOrder="1"/>
    </xf>
    <xf numFmtId="0" fontId="14" fillId="7" borderId="32" xfId="0" applyFont="1" applyFill="1" applyBorder="1" applyAlignment="1">
      <alignment horizontal="center" vertical="center" wrapText="1" readingOrder="1"/>
    </xf>
    <xf numFmtId="0" fontId="9" fillId="0" borderId="17" xfId="0" applyFont="1" applyBorder="1" applyAlignment="1" applyProtection="1">
      <alignment vertical="center" wrapText="1"/>
      <protection locked="0"/>
    </xf>
    <xf numFmtId="0" fontId="3" fillId="8" borderId="1" xfId="0" applyFont="1" applyFill="1" applyBorder="1" applyAlignment="1">
      <alignment vertical="top" wrapText="1"/>
    </xf>
    <xf numFmtId="0" fontId="3" fillId="8" borderId="5" xfId="0" applyFont="1" applyFill="1" applyBorder="1" applyAlignment="1">
      <alignment vertical="top" wrapText="1"/>
    </xf>
    <xf numFmtId="0" fontId="3" fillId="8" borderId="9" xfId="0" applyFont="1" applyFill="1" applyBorder="1" applyAlignment="1">
      <alignment vertical="top" wrapText="1"/>
    </xf>
    <xf numFmtId="0" fontId="2" fillId="0" borderId="17" xfId="0" applyFont="1" applyBorder="1"/>
    <xf numFmtId="0" fontId="2" fillId="0" borderId="22" xfId="0" applyFont="1" applyBorder="1" applyAlignment="1">
      <alignment vertical="top"/>
    </xf>
    <xf numFmtId="0" fontId="15" fillId="0" borderId="24" xfId="0" applyFont="1" applyBorder="1" applyAlignment="1" applyProtection="1">
      <alignment vertical="top" wrapText="1"/>
      <protection locked="0"/>
    </xf>
    <xf numFmtId="49" fontId="22" fillId="0" borderId="40" xfId="3" applyNumberFormat="1" applyFont="1" applyBorder="1" applyAlignment="1">
      <alignment horizontal="center" vertical="center" wrapText="1"/>
    </xf>
    <xf numFmtId="165" fontId="15" fillId="0" borderId="28" xfId="0" applyNumberFormat="1" applyFont="1" applyBorder="1" applyAlignment="1" applyProtection="1">
      <alignment horizontal="center" vertical="center" wrapText="1" readingOrder="1"/>
      <protection locked="0"/>
    </xf>
    <xf numFmtId="166" fontId="15" fillId="0" borderId="28" xfId="0" applyNumberFormat="1" applyFont="1" applyBorder="1" applyAlignment="1" applyProtection="1">
      <alignment horizontal="center" vertical="center" wrapText="1" readingOrder="1"/>
      <protection locked="0"/>
    </xf>
    <xf numFmtId="165" fontId="15" fillId="0" borderId="28" xfId="0" applyNumberFormat="1" applyFont="1" applyBorder="1" applyAlignment="1" applyProtection="1">
      <alignment horizontal="center" vertical="center" wrapText="1"/>
      <protection locked="0"/>
    </xf>
    <xf numFmtId="10" fontId="15" fillId="0" borderId="28" xfId="2" applyNumberFormat="1" applyFont="1" applyFill="1" applyBorder="1" applyAlignment="1" applyProtection="1">
      <alignment horizontal="center" vertical="center" wrapText="1" readingOrder="1"/>
      <protection locked="0"/>
    </xf>
    <xf numFmtId="167" fontId="15" fillId="0" borderId="25" xfId="0" applyNumberFormat="1" applyFont="1" applyBorder="1" applyAlignment="1" applyProtection="1">
      <alignment horizontal="center" vertical="center" wrapText="1" readingOrder="1"/>
      <protection locked="0"/>
    </xf>
    <xf numFmtId="166" fontId="17" fillId="0" borderId="22" xfId="0" applyNumberFormat="1" applyFont="1" applyBorder="1" applyAlignment="1" applyProtection="1">
      <alignment horizontal="center" vertical="center" wrapText="1" readingOrder="1"/>
      <protection locked="0"/>
    </xf>
    <xf numFmtId="0" fontId="0" fillId="6" borderId="19" xfId="0" applyFill="1" applyBorder="1" applyAlignment="1">
      <alignment horizontal="center" vertical="center" wrapText="1"/>
    </xf>
    <xf numFmtId="0" fontId="0" fillId="6" borderId="19" xfId="0" applyFill="1" applyBorder="1" applyAlignment="1">
      <alignment horizontal="center" vertical="center"/>
    </xf>
    <xf numFmtId="0" fontId="0" fillId="0" borderId="19" xfId="0" applyBorder="1" applyAlignment="1" applyProtection="1">
      <alignment horizontal="center" vertical="center" wrapText="1"/>
      <protection locked="0"/>
    </xf>
    <xf numFmtId="39" fontId="17" fillId="0" borderId="22" xfId="1" applyNumberFormat="1" applyFont="1" applyFill="1" applyBorder="1" applyAlignment="1" applyProtection="1">
      <alignment horizontal="center" vertical="center" wrapText="1" readingOrder="1"/>
      <protection locked="0"/>
    </xf>
    <xf numFmtId="39" fontId="10" fillId="0" borderId="0" xfId="1" applyNumberFormat="1" applyFont="1" applyFill="1" applyBorder="1" applyAlignment="1" applyProtection="1">
      <alignment vertical="center" wrapText="1" readingOrder="1"/>
      <protection locked="0"/>
    </xf>
    <xf numFmtId="49" fontId="19" fillId="0" borderId="19" xfId="0" quotePrefix="1" applyNumberFormat="1" applyFont="1" applyBorder="1" applyAlignment="1" applyProtection="1">
      <alignment horizontal="left" vertical="center" wrapText="1"/>
      <protection locked="0"/>
    </xf>
    <xf numFmtId="49" fontId="19" fillId="0" borderId="20" xfId="0" quotePrefix="1" applyNumberFormat="1" applyFont="1" applyBorder="1" applyAlignment="1" applyProtection="1">
      <alignment horizontal="left" vertical="center" wrapText="1"/>
      <protection locked="0"/>
    </xf>
    <xf numFmtId="49" fontId="19" fillId="0" borderId="21" xfId="0" quotePrefix="1" applyNumberFormat="1" applyFont="1" applyBorder="1" applyAlignment="1" applyProtection="1">
      <alignment horizontal="left" vertical="center" wrapText="1"/>
      <protection locked="0"/>
    </xf>
    <xf numFmtId="0" fontId="19" fillId="0" borderId="37" xfId="0" applyFont="1" applyBorder="1" applyAlignment="1" applyProtection="1">
      <alignment horizontal="justify" vertical="center" wrapText="1"/>
      <protection locked="0"/>
    </xf>
    <xf numFmtId="0" fontId="19" fillId="0" borderId="38" xfId="0" applyFont="1" applyBorder="1" applyAlignment="1" applyProtection="1">
      <alignment horizontal="justify" vertical="center" wrapText="1"/>
      <protection locked="0"/>
    </xf>
    <xf numFmtId="0" fontId="19" fillId="0" borderId="39" xfId="0" applyFont="1" applyBorder="1" applyAlignment="1" applyProtection="1">
      <alignment horizontal="justify" vertical="center" wrapText="1"/>
      <protection locked="0"/>
    </xf>
    <xf numFmtId="0" fontId="19" fillId="0" borderId="17" xfId="0" applyFont="1" applyBorder="1" applyAlignment="1" applyProtection="1">
      <alignment horizontal="left" vertical="center" wrapText="1"/>
      <protection locked="0"/>
    </xf>
    <xf numFmtId="0" fontId="19" fillId="0" borderId="0" xfId="0" applyFont="1" applyAlignment="1" applyProtection="1">
      <alignment horizontal="left" vertical="center" wrapText="1"/>
      <protection locked="0"/>
    </xf>
    <xf numFmtId="0" fontId="19" fillId="0" borderId="18" xfId="0" applyFont="1" applyBorder="1" applyAlignment="1" applyProtection="1">
      <alignment horizontal="left" vertical="center" wrapText="1"/>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0" fillId="6" borderId="22" xfId="0" applyFill="1" applyBorder="1" applyAlignment="1">
      <alignment horizontal="justify"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24" fillId="0" borderId="0" xfId="0" applyFont="1" applyAlignment="1" applyProtection="1">
      <alignment horizontal="justify" vertical="center" wrapText="1"/>
      <protection locked="0"/>
    </xf>
    <xf numFmtId="0" fontId="24" fillId="0" borderId="18" xfId="0" applyFont="1" applyBorder="1" applyAlignment="1" applyProtection="1">
      <alignment horizontal="justify" vertical="center" wrapText="1"/>
      <protection locked="0"/>
    </xf>
    <xf numFmtId="39" fontId="10" fillId="0" borderId="27" xfId="1" applyNumberFormat="1" applyFont="1" applyFill="1" applyBorder="1" applyAlignment="1" applyProtection="1">
      <alignment horizontal="center" vertical="center" wrapText="1" readingOrder="1"/>
      <protection locked="0"/>
    </xf>
    <xf numFmtId="39" fontId="10" fillId="0" borderId="28" xfId="1" applyNumberFormat="1" applyFont="1" applyFill="1" applyBorder="1" applyAlignment="1" applyProtection="1">
      <alignment horizontal="center" vertical="center" wrapText="1" readingOrder="1"/>
      <protection locked="0"/>
    </xf>
    <xf numFmtId="10" fontId="10" fillId="0" borderId="28" xfId="2" applyNumberFormat="1" applyFont="1" applyFill="1" applyBorder="1" applyAlignment="1" applyProtection="1">
      <alignment horizontal="center" vertical="center" wrapText="1" readingOrder="1"/>
    </xf>
    <xf numFmtId="10" fontId="10" fillId="0" borderId="29" xfId="2" applyNumberFormat="1" applyFont="1" applyFill="1" applyBorder="1" applyAlignment="1" applyProtection="1">
      <alignment horizontal="center" vertical="center" wrapText="1" readingOrder="1"/>
    </xf>
    <xf numFmtId="0" fontId="13" fillId="7" borderId="28" xfId="0" applyFont="1" applyFill="1" applyBorder="1" applyAlignment="1">
      <alignment horizontal="center" vertical="center" wrapText="1" readingOrder="1"/>
    </xf>
    <xf numFmtId="0" fontId="10" fillId="6" borderId="28" xfId="0" applyFont="1" applyFill="1" applyBorder="1" applyAlignment="1">
      <alignment vertical="top" wrapText="1"/>
    </xf>
    <xf numFmtId="0" fontId="10" fillId="6" borderId="29" xfId="0" applyFont="1" applyFill="1" applyBorder="1" applyAlignment="1">
      <alignment vertical="top" wrapText="1"/>
    </xf>
    <xf numFmtId="39" fontId="10" fillId="0" borderId="25" xfId="1" applyNumberFormat="1" applyFont="1" applyFill="1" applyBorder="1" applyAlignment="1" applyProtection="1">
      <alignment horizontal="center" vertical="center" wrapText="1" readingOrder="1"/>
      <protection locked="0"/>
    </xf>
    <xf numFmtId="39" fontId="10" fillId="0" borderId="36" xfId="1" applyNumberFormat="1" applyFont="1" applyFill="1" applyBorder="1" applyAlignment="1" applyProtection="1">
      <alignment horizontal="center" vertical="center" wrapText="1" readingOrder="1"/>
      <protection locked="0"/>
    </xf>
    <xf numFmtId="39" fontId="10" fillId="0" borderId="24" xfId="1" applyNumberFormat="1" applyFont="1" applyFill="1" applyBorder="1" applyAlignment="1" applyProtection="1">
      <alignment horizontal="center" vertical="center" wrapText="1" readingOrder="1"/>
      <protection locked="0"/>
    </xf>
    <xf numFmtId="0" fontId="12" fillId="6" borderId="23" xfId="0" applyFont="1" applyFill="1" applyBorder="1" applyAlignment="1">
      <alignment horizontal="center" vertical="center" wrapText="1" readingOrder="1"/>
    </xf>
    <xf numFmtId="0" fontId="12" fillId="6" borderId="24" xfId="0" applyFont="1" applyFill="1" applyBorder="1" applyAlignment="1">
      <alignment horizontal="center" vertical="center" wrapText="1" readingOrder="1"/>
    </xf>
    <xf numFmtId="0" fontId="12" fillId="6" borderId="25" xfId="0" applyFont="1" applyFill="1" applyBorder="1" applyAlignment="1">
      <alignment horizontal="center" vertical="center" wrapText="1" readingOrder="1"/>
    </xf>
    <xf numFmtId="0" fontId="12" fillId="6" borderId="26" xfId="0" applyFont="1" applyFill="1" applyBorder="1" applyAlignment="1">
      <alignment horizontal="center" vertical="center" wrapText="1" readingOrder="1"/>
    </xf>
    <xf numFmtId="0" fontId="12" fillId="6" borderId="36" xfId="0" applyFont="1" applyFill="1" applyBorder="1" applyAlignment="1">
      <alignment horizontal="center" vertical="center" wrapText="1" readingOrder="1"/>
    </xf>
    <xf numFmtId="0" fontId="12" fillId="0" borderId="0" xfId="0" applyFont="1" applyAlignment="1" applyProtection="1">
      <alignment horizontal="center"/>
      <protection locked="0"/>
    </xf>
    <xf numFmtId="0" fontId="10" fillId="0" borderId="10" xfId="0" applyFont="1" applyBorder="1" applyAlignment="1" applyProtection="1">
      <alignment horizontal="center"/>
      <protection locked="0"/>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19" fillId="0" borderId="33" xfId="0" applyFont="1" applyBorder="1" applyAlignment="1" applyProtection="1">
      <alignment horizontal="left" vertical="center" wrapText="1"/>
      <protection locked="0"/>
    </xf>
    <xf numFmtId="0" fontId="19" fillId="0" borderId="34" xfId="0" applyFont="1" applyBorder="1" applyAlignment="1" applyProtection="1">
      <alignment horizontal="left" vertical="center" wrapText="1"/>
      <protection locked="0"/>
    </xf>
    <xf numFmtId="0" fontId="19" fillId="0" borderId="35" xfId="0" applyFont="1" applyBorder="1" applyAlignment="1" applyProtection="1">
      <alignment horizontal="left" vertical="center" wrapText="1"/>
      <protection locked="0"/>
    </xf>
    <xf numFmtId="0" fontId="17" fillId="0" borderId="0" xfId="0" applyFont="1" applyAlignment="1">
      <alignment horizontal="left" vertical="center" wrapText="1"/>
    </xf>
    <xf numFmtId="0" fontId="19" fillId="0" borderId="0" xfId="0" applyFont="1" applyAlignment="1" applyProtection="1">
      <alignment horizontal="justify" vertical="center" wrapText="1"/>
      <protection locked="0"/>
    </xf>
    <xf numFmtId="0" fontId="19" fillId="0" borderId="18" xfId="0" applyFont="1" applyBorder="1" applyAlignment="1" applyProtection="1">
      <alignment horizontal="justify" vertical="center" wrapText="1"/>
      <protection locked="0"/>
    </xf>
    <xf numFmtId="0" fontId="10" fillId="0" borderId="0" xfId="0" applyFont="1" applyAlignment="1" applyProtection="1">
      <alignment horizontal="center"/>
      <protection locked="0"/>
    </xf>
  </cellXfs>
  <cellStyles count="7">
    <cellStyle name="Millares" xfId="1" builtinId="3"/>
    <cellStyle name="Millares 2" xfId="4" xr:uid="{00000000-0005-0000-0000-000001000000}"/>
    <cellStyle name="Moneda 2" xfId="5" xr:uid="{00000000-0005-0000-0000-000002000000}"/>
    <cellStyle name="Normal" xfId="0" builtinId="0"/>
    <cellStyle name="Normal 2" xfId="3" xr:uid="{00000000-0005-0000-0000-000004000000}"/>
    <cellStyle name="Porcentaje" xfId="2" builtinId="5"/>
    <cellStyle name="Porcentaje 2" xfId="6" xr:uid="{00000000-0005-0000-0000-000006000000}"/>
  </cellStyles>
  <dxfs count="30">
    <dxf>
      <font>
        <b val="0"/>
        <i val="0"/>
        <strike val="0"/>
        <condense val="0"/>
        <extend val="0"/>
        <outline val="0"/>
        <shadow val="0"/>
        <u val="none"/>
        <vertAlign val="baseline"/>
        <sz val="9"/>
        <color auto="1"/>
        <name val="Calibri"/>
        <scheme val="none"/>
      </font>
      <numFmt numFmtId="167" formatCode="[$-10409]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auto="1"/>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outline="0">
        <left/>
        <right style="medium">
          <color indexed="64"/>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auto="1"/>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auto="1"/>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outline="0">
        <left/>
        <right style="medium">
          <color indexed="64"/>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86361</xdr:colOff>
      <xdr:row>0</xdr:row>
      <xdr:rowOff>47626</xdr:rowOff>
    </xdr:from>
    <xdr:ext cx="1367789" cy="723899"/>
    <xdr:pic>
      <xdr:nvPicPr>
        <xdr:cNvPr id="3" name="Imagen 2">
          <a:extLst>
            <a:ext uri="{FF2B5EF4-FFF2-40B4-BE49-F238E27FC236}">
              <a16:creationId xmlns:a16="http://schemas.microsoft.com/office/drawing/2014/main" id="{054A70EA-6CD9-4452-A290-E49D9A7BEBA2}"/>
            </a:ext>
          </a:extLst>
        </xdr:cNvPr>
        <xdr:cNvPicPr>
          <a:picLocks noChangeAspect="1"/>
        </xdr:cNvPicPr>
      </xdr:nvPicPr>
      <xdr:blipFill>
        <a:blip xmlns:r="http://schemas.openxmlformats.org/officeDocument/2006/relationships" r:embed="rId1"/>
        <a:stretch>
          <a:fillRect/>
        </a:stretch>
      </xdr:blipFill>
      <xdr:spPr>
        <a:xfrm>
          <a:off x="86361" y="47626"/>
          <a:ext cx="1367789" cy="723899"/>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86361</xdr:colOff>
      <xdr:row>0</xdr:row>
      <xdr:rowOff>47626</xdr:rowOff>
    </xdr:from>
    <xdr:ext cx="1367789" cy="723899"/>
    <xdr:pic>
      <xdr:nvPicPr>
        <xdr:cNvPr id="2" name="Imagen 1">
          <a:extLst>
            <a:ext uri="{FF2B5EF4-FFF2-40B4-BE49-F238E27FC236}">
              <a16:creationId xmlns:a16="http://schemas.microsoft.com/office/drawing/2014/main" id="{898334B7-823F-4606-91E3-28738B31600F}"/>
            </a:ext>
          </a:extLst>
        </xdr:cNvPr>
        <xdr:cNvPicPr>
          <a:picLocks noChangeAspect="1"/>
        </xdr:cNvPicPr>
      </xdr:nvPicPr>
      <xdr:blipFill>
        <a:blip xmlns:r="http://schemas.openxmlformats.org/officeDocument/2006/relationships" r:embed="rId1"/>
        <a:stretch>
          <a:fillRect/>
        </a:stretch>
      </xdr:blipFill>
      <xdr:spPr>
        <a:xfrm>
          <a:off x="86361" y="47626"/>
          <a:ext cx="1367789" cy="723899"/>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7:J28" totalsRowShown="0" headerRowDxfId="29" dataDxfId="27" headerRowBorderDxfId="28" tableBorderDxfId="26" totalsRowBorderDxfId="25">
  <autoFilter ref="A27:J28" xr:uid="{00000000-0009-0000-0100-000001000000}"/>
  <tableColumns count="10">
    <tableColumn id="1" xr3:uid="{00000000-0010-0000-0000-000001000000}" name="Producto" dataDxfId="24"/>
    <tableColumn id="2" xr3:uid="{00000000-0010-0000-0000-000002000000}" name="Indicador" dataDxfId="23"/>
    <tableColumn id="3" xr3:uid="{00000000-0010-0000-0000-000003000000}" name="Física_x000a_(A)" dataDxfId="22"/>
    <tableColumn id="4" xr3:uid="{00000000-0010-0000-0000-000004000000}" name="Financiera_x000a_(B)" dataDxfId="21"/>
    <tableColumn id="9" xr3:uid="{00000000-0010-0000-0000-000009000000}" name="Física_x000a_(C)" dataDxfId="20"/>
    <tableColumn id="10" xr3:uid="{00000000-0010-0000-0000-00000A000000}" name="Financiera_x000a_(D)" dataDxfId="19"/>
    <tableColumn id="5" xr3:uid="{00000000-0010-0000-0000-000005000000}" name="Física _x000a_(E)" dataDxfId="18"/>
    <tableColumn id="6" xr3:uid="{00000000-0010-0000-0000-000006000000}" name="Financiera _x000a_ (F)" dataDxfId="17"/>
    <tableColumn id="7" xr3:uid="{00000000-0010-0000-0000-000007000000}" name="Física _x000a_(%)_x000a_ G=E/C" dataDxfId="16">
      <calculatedColumnFormula>IF(G28&gt;0,G28/E28,0)</calculatedColumnFormula>
    </tableColumn>
    <tableColumn id="8" xr3:uid="{00000000-0010-0000-0000-000008000000}" name="Financiero _x000a_(%) _x000a_H=F/D" dataDxfId="15">
      <calculatedColumnFormula>IF(H28&gt;0,H28/F28,0)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13" displayName="Tabla13" ref="A28:J29" totalsRowShown="0" headerRowDxfId="14" dataDxfId="12" headerRowBorderDxfId="13" tableBorderDxfId="11" totalsRowBorderDxfId="10">
  <autoFilter ref="A28:J29" xr:uid="{00000000-0009-0000-0100-000002000000}"/>
  <tableColumns count="10">
    <tableColumn id="1" xr3:uid="{00000000-0010-0000-0100-000001000000}" name="Producto" dataDxfId="9"/>
    <tableColumn id="2" xr3:uid="{00000000-0010-0000-0100-000002000000}" name="Indicador" dataDxfId="8"/>
    <tableColumn id="3" xr3:uid="{00000000-0010-0000-0100-000003000000}" name="Física_x000a_(A)" dataDxfId="7"/>
    <tableColumn id="4" xr3:uid="{00000000-0010-0000-0100-000004000000}" name="Financiera_x000a_(B)" dataDxfId="6"/>
    <tableColumn id="9" xr3:uid="{00000000-0010-0000-0100-000009000000}" name="Física_x000a_(C)" dataDxfId="5"/>
    <tableColumn id="10" xr3:uid="{00000000-0010-0000-0100-00000A000000}" name="Financiera_x000a_(D)" dataDxfId="4"/>
    <tableColumn id="5" xr3:uid="{00000000-0010-0000-0100-000005000000}" name="Física _x000a_(E)" dataDxfId="3"/>
    <tableColumn id="6" xr3:uid="{00000000-0010-0000-0100-000006000000}" name="Financiera _x000a_ (F)" dataDxfId="2"/>
    <tableColumn id="7" xr3:uid="{00000000-0010-0000-0100-000007000000}" name="Física _x000a_(%)_x000a_ G=E/C" dataDxfId="1">
      <calculatedColumnFormula>IF(G29&gt;0,G29/E29,0)</calculatedColumnFormula>
    </tableColumn>
    <tableColumn id="8" xr3:uid="{00000000-0010-0000-0100-000008000000}" name="Financiero _x000a_(%) _x000a_H=F/D" dataDxfId="0">
      <calculatedColumnFormula>IF(H29&gt;0,H29/F29,0)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2"/>
  <sheetViews>
    <sheetView tabSelected="1" view="pageBreakPreview" zoomScaleNormal="100" zoomScaleSheetLayoutView="100" workbookViewId="0">
      <selection activeCell="C42" sqref="C42"/>
    </sheetView>
  </sheetViews>
  <sheetFormatPr baseColWidth="10" defaultColWidth="11.42578125" defaultRowHeight="15" x14ac:dyDescent="0.25"/>
  <cols>
    <col min="1" max="1" width="23" style="8" customWidth="1"/>
    <col min="2" max="2" width="19.85546875" style="8" bestFit="1" customWidth="1"/>
    <col min="3" max="10" width="12.7109375" style="8" customWidth="1"/>
    <col min="11" max="11" width="11.42578125" style="8"/>
  </cols>
  <sheetData>
    <row r="1" spans="1:11" ht="21.75" customHeight="1" thickBot="1" x14ac:dyDescent="0.3">
      <c r="A1" s="14"/>
      <c r="B1" s="51" t="s">
        <v>76</v>
      </c>
      <c r="C1" s="52"/>
      <c r="D1" s="52"/>
      <c r="E1" s="52"/>
      <c r="F1" s="52"/>
      <c r="G1" s="52"/>
      <c r="H1" s="52"/>
      <c r="I1" s="52"/>
      <c r="J1" s="53"/>
      <c r="K1" s="1"/>
    </row>
    <row r="2" spans="1:11" ht="21.75" thickBot="1" x14ac:dyDescent="0.3">
      <c r="A2" s="15"/>
      <c r="B2" s="54" t="s">
        <v>0</v>
      </c>
      <c r="C2" s="55"/>
      <c r="D2" s="54" t="s">
        <v>1</v>
      </c>
      <c r="E2" s="55"/>
      <c r="F2" s="55"/>
      <c r="G2" s="55"/>
      <c r="H2" s="56"/>
      <c r="I2" s="2" t="s">
        <v>2</v>
      </c>
      <c r="J2" s="3" t="s">
        <v>3</v>
      </c>
      <c r="K2" s="1"/>
    </row>
    <row r="3" spans="1:11" ht="21.75" thickBot="1" x14ac:dyDescent="0.3">
      <c r="A3" s="16"/>
      <c r="B3" s="57" t="s">
        <v>4</v>
      </c>
      <c r="C3" s="58"/>
      <c r="D3" s="57" t="s">
        <v>64</v>
      </c>
      <c r="E3" s="58"/>
      <c r="F3" s="58"/>
      <c r="G3" s="58"/>
      <c r="H3" s="59"/>
      <c r="I3" s="4" t="s">
        <v>5</v>
      </c>
      <c r="J3" s="5">
        <v>0</v>
      </c>
      <c r="K3" s="1"/>
    </row>
    <row r="4" spans="1:11" ht="3" customHeight="1" x14ac:dyDescent="0.25">
      <c r="A4" s="45"/>
      <c r="B4" s="46"/>
      <c r="C4" s="46"/>
      <c r="D4" s="46"/>
      <c r="E4" s="46"/>
      <c r="F4" s="46"/>
      <c r="G4" s="46"/>
      <c r="H4" s="46"/>
      <c r="I4" s="46"/>
      <c r="J4" s="47"/>
      <c r="K4" s="1"/>
    </row>
    <row r="5" spans="1:11" ht="15.75" x14ac:dyDescent="0.25">
      <c r="A5" s="41" t="s">
        <v>6</v>
      </c>
      <c r="B5" s="42"/>
      <c r="C5" s="42"/>
      <c r="D5" s="42"/>
      <c r="E5" s="42"/>
      <c r="F5" s="42"/>
      <c r="G5" s="42"/>
      <c r="H5" s="42"/>
      <c r="I5" s="42"/>
      <c r="J5" s="43"/>
      <c r="K5" s="1"/>
    </row>
    <row r="6" spans="1:11" ht="15.75" x14ac:dyDescent="0.25">
      <c r="A6" s="48" t="s">
        <v>7</v>
      </c>
      <c r="B6" s="49"/>
      <c r="C6" s="49"/>
      <c r="D6" s="49"/>
      <c r="E6" s="49"/>
      <c r="F6" s="49"/>
      <c r="G6" s="49"/>
      <c r="H6" s="49"/>
      <c r="I6" s="49"/>
      <c r="J6" s="50"/>
      <c r="K6" s="1"/>
    </row>
    <row r="7" spans="1:11" x14ac:dyDescent="0.25">
      <c r="A7" s="6" t="s">
        <v>8</v>
      </c>
      <c r="B7" s="32" t="s">
        <v>53</v>
      </c>
      <c r="C7" s="33"/>
      <c r="D7" s="33"/>
      <c r="E7" s="33"/>
      <c r="F7" s="33"/>
      <c r="G7" s="33"/>
      <c r="H7" s="33"/>
      <c r="I7" s="33"/>
      <c r="J7" s="34"/>
      <c r="K7" s="1"/>
    </row>
    <row r="8" spans="1:11" x14ac:dyDescent="0.25">
      <c r="A8" s="17" t="s">
        <v>38</v>
      </c>
      <c r="B8" s="32" t="s">
        <v>54</v>
      </c>
      <c r="C8" s="33"/>
      <c r="D8" s="33"/>
      <c r="E8" s="33"/>
      <c r="F8" s="33"/>
      <c r="G8" s="33"/>
      <c r="H8" s="33"/>
      <c r="I8" s="33"/>
      <c r="J8" s="34"/>
      <c r="K8" s="1"/>
    </row>
    <row r="9" spans="1:11" x14ac:dyDescent="0.25">
      <c r="A9" s="17" t="s">
        <v>39</v>
      </c>
      <c r="B9" s="32" t="s">
        <v>55</v>
      </c>
      <c r="C9" s="33"/>
      <c r="D9" s="33"/>
      <c r="E9" s="33"/>
      <c r="F9" s="33"/>
      <c r="G9" s="33"/>
      <c r="H9" s="33"/>
      <c r="I9" s="33"/>
      <c r="J9" s="34"/>
      <c r="K9" s="1"/>
    </row>
    <row r="10" spans="1:11" ht="30.75" customHeight="1" x14ac:dyDescent="0.25">
      <c r="A10" s="6" t="s">
        <v>9</v>
      </c>
      <c r="B10" s="35" t="s">
        <v>56</v>
      </c>
      <c r="C10" s="36"/>
      <c r="D10" s="36"/>
      <c r="E10" s="36"/>
      <c r="F10" s="36"/>
      <c r="G10" s="36"/>
      <c r="H10" s="36"/>
      <c r="I10" s="36"/>
      <c r="J10" s="37"/>
    </row>
    <row r="11" spans="1:11" ht="31.5" customHeight="1" x14ac:dyDescent="0.25">
      <c r="A11" s="6" t="s">
        <v>10</v>
      </c>
      <c r="B11" s="38" t="s">
        <v>57</v>
      </c>
      <c r="C11" s="39"/>
      <c r="D11" s="39"/>
      <c r="E11" s="39"/>
      <c r="F11" s="39"/>
      <c r="G11" s="39"/>
      <c r="H11" s="39"/>
      <c r="I11" s="39"/>
      <c r="J11" s="40"/>
    </row>
    <row r="12" spans="1:11" ht="15.75" x14ac:dyDescent="0.25">
      <c r="A12" s="41" t="s">
        <v>11</v>
      </c>
      <c r="B12" s="42"/>
      <c r="C12" s="42"/>
      <c r="D12" s="42"/>
      <c r="E12" s="42"/>
      <c r="F12" s="42"/>
      <c r="G12" s="42"/>
      <c r="H12" s="42"/>
      <c r="I12" s="42"/>
      <c r="J12" s="43"/>
    </row>
    <row r="13" spans="1:11" ht="60.75" customHeight="1" x14ac:dyDescent="0.25">
      <c r="A13" s="6" t="s">
        <v>12</v>
      </c>
      <c r="B13" s="27">
        <v>3</v>
      </c>
      <c r="C13" s="44" t="s">
        <v>61</v>
      </c>
      <c r="D13" s="44"/>
      <c r="E13" s="44"/>
      <c r="F13" s="44"/>
      <c r="G13" s="44"/>
      <c r="H13" s="44"/>
      <c r="I13" s="44"/>
      <c r="J13" s="44"/>
    </row>
    <row r="14" spans="1:11" ht="34.5" customHeight="1" x14ac:dyDescent="0.25">
      <c r="A14" s="6" t="s">
        <v>13</v>
      </c>
      <c r="B14" s="28" t="s">
        <v>58</v>
      </c>
      <c r="C14" s="44" t="s">
        <v>59</v>
      </c>
      <c r="D14" s="44"/>
      <c r="E14" s="44"/>
      <c r="F14" s="44"/>
      <c r="G14" s="44"/>
      <c r="H14" s="44"/>
      <c r="I14" s="44"/>
      <c r="J14" s="44"/>
    </row>
    <row r="15" spans="1:11" ht="50.25" customHeight="1" x14ac:dyDescent="0.25">
      <c r="A15" s="6" t="s">
        <v>14</v>
      </c>
      <c r="B15" s="29" t="s">
        <v>70</v>
      </c>
      <c r="C15" s="44" t="s">
        <v>69</v>
      </c>
      <c r="D15" s="44"/>
      <c r="E15" s="44"/>
      <c r="F15" s="44"/>
      <c r="G15" s="44"/>
      <c r="H15" s="44"/>
      <c r="I15" s="44"/>
      <c r="J15" s="44"/>
    </row>
    <row r="16" spans="1:11" ht="15.75" x14ac:dyDescent="0.25">
      <c r="A16" s="41" t="s">
        <v>15</v>
      </c>
      <c r="B16" s="42"/>
      <c r="C16" s="42"/>
      <c r="D16" s="42"/>
      <c r="E16" s="42"/>
      <c r="F16" s="42"/>
      <c r="G16" s="42"/>
      <c r="H16" s="42"/>
      <c r="I16" s="42"/>
      <c r="J16" s="43"/>
    </row>
    <row r="17" spans="1:11" ht="23.25" customHeight="1" x14ac:dyDescent="0.25">
      <c r="A17" s="6" t="s">
        <v>16</v>
      </c>
      <c r="B17" s="39" t="s">
        <v>62</v>
      </c>
      <c r="C17" s="39"/>
      <c r="D17" s="39"/>
      <c r="E17" s="39"/>
      <c r="F17" s="39"/>
      <c r="G17" s="39"/>
      <c r="H17" s="39"/>
      <c r="I17" s="39"/>
      <c r="J17" s="40"/>
    </row>
    <row r="18" spans="1:11" ht="58.5" customHeight="1" x14ac:dyDescent="0.25">
      <c r="A18" s="9" t="s">
        <v>17</v>
      </c>
      <c r="B18" s="90" t="s">
        <v>63</v>
      </c>
      <c r="C18" s="90"/>
      <c r="D18" s="90"/>
      <c r="E18" s="90"/>
      <c r="F18" s="90"/>
      <c r="G18" s="90"/>
      <c r="H18" s="90"/>
      <c r="I18" s="90"/>
      <c r="J18" s="91"/>
    </row>
    <row r="19" spans="1:11" ht="21.75" customHeight="1" x14ac:dyDescent="0.25">
      <c r="A19" s="9" t="s">
        <v>18</v>
      </c>
      <c r="B19" s="39" t="s">
        <v>65</v>
      </c>
      <c r="C19" s="39"/>
      <c r="D19" s="39"/>
      <c r="E19" s="39"/>
      <c r="F19" s="39"/>
      <c r="G19" s="39"/>
      <c r="H19" s="39"/>
      <c r="I19" s="39"/>
      <c r="J19" s="40"/>
    </row>
    <row r="20" spans="1:11" ht="82.5" customHeight="1" x14ac:dyDescent="0.25">
      <c r="A20" s="9" t="s">
        <v>40</v>
      </c>
      <c r="B20" s="90" t="s">
        <v>72</v>
      </c>
      <c r="C20" s="90"/>
      <c r="D20" s="90"/>
      <c r="E20" s="90"/>
      <c r="F20" s="90"/>
      <c r="G20" s="90"/>
      <c r="H20" s="90"/>
      <c r="I20" s="90"/>
      <c r="J20" s="91"/>
      <c r="K20" s="1"/>
    </row>
    <row r="21" spans="1:11" ht="15.75" x14ac:dyDescent="0.25">
      <c r="A21" s="41" t="s">
        <v>19</v>
      </c>
      <c r="B21" s="42"/>
      <c r="C21" s="42"/>
      <c r="D21" s="42"/>
      <c r="E21" s="42"/>
      <c r="F21" s="42"/>
      <c r="G21" s="42"/>
      <c r="H21" s="42"/>
      <c r="I21" s="42"/>
      <c r="J21" s="43"/>
    </row>
    <row r="22" spans="1:11" ht="15.75" x14ac:dyDescent="0.25">
      <c r="A22" s="48" t="s">
        <v>20</v>
      </c>
      <c r="B22" s="49"/>
      <c r="C22" s="49"/>
      <c r="D22" s="49"/>
      <c r="E22" s="49"/>
      <c r="F22" s="49"/>
      <c r="G22" s="49"/>
      <c r="H22" s="49"/>
      <c r="I22" s="49"/>
      <c r="J22" s="50"/>
      <c r="K22" s="1"/>
    </row>
    <row r="23" spans="1:11" ht="15" customHeight="1" x14ac:dyDescent="0.25">
      <c r="A23" s="76" t="s">
        <v>21</v>
      </c>
      <c r="B23" s="77"/>
      <c r="C23" s="78" t="s">
        <v>22</v>
      </c>
      <c r="D23" s="80"/>
      <c r="E23" s="80"/>
      <c r="F23" s="80" t="s">
        <v>23</v>
      </c>
      <c r="G23" s="80"/>
      <c r="H23" s="77"/>
      <c r="I23" s="78" t="s">
        <v>24</v>
      </c>
      <c r="J23" s="79"/>
    </row>
    <row r="24" spans="1:11" x14ac:dyDescent="0.25">
      <c r="A24" s="66">
        <v>301882882</v>
      </c>
      <c r="B24" s="67"/>
      <c r="C24" s="73">
        <v>301882882</v>
      </c>
      <c r="D24" s="74"/>
      <c r="E24" s="75"/>
      <c r="F24" s="73">
        <v>91881059.590000004</v>
      </c>
      <c r="G24" s="74"/>
      <c r="H24" s="75"/>
      <c r="I24" s="68">
        <f>+IF(F24&gt;0,F24/C24,0)</f>
        <v>0.3043599523804732</v>
      </c>
      <c r="J24" s="69"/>
    </row>
    <row r="25" spans="1:11" ht="15.75" x14ac:dyDescent="0.25">
      <c r="A25" s="48" t="s">
        <v>25</v>
      </c>
      <c r="B25" s="49"/>
      <c r="C25" s="49"/>
      <c r="D25" s="49"/>
      <c r="E25" s="49"/>
      <c r="F25" s="49"/>
      <c r="G25" s="49"/>
      <c r="H25" s="49"/>
      <c r="I25" s="49"/>
      <c r="J25" s="50"/>
      <c r="K25" s="1"/>
    </row>
    <row r="26" spans="1:11" x14ac:dyDescent="0.25">
      <c r="A26" s="7"/>
      <c r="B26"/>
      <c r="C26" s="70" t="s">
        <v>26</v>
      </c>
      <c r="D26" s="71"/>
      <c r="E26" s="70" t="s">
        <v>74</v>
      </c>
      <c r="F26" s="71"/>
      <c r="G26" s="70" t="s">
        <v>75</v>
      </c>
      <c r="H26" s="70"/>
      <c r="I26" s="70" t="s">
        <v>27</v>
      </c>
      <c r="J26" s="72"/>
    </row>
    <row r="27" spans="1:11" ht="38.25" x14ac:dyDescent="0.25">
      <c r="A27" s="10" t="s">
        <v>28</v>
      </c>
      <c r="B27" s="11" t="s">
        <v>29</v>
      </c>
      <c r="C27" s="11" t="s">
        <v>41</v>
      </c>
      <c r="D27" s="11" t="s">
        <v>42</v>
      </c>
      <c r="E27" s="11" t="s">
        <v>44</v>
      </c>
      <c r="F27" s="11" t="s">
        <v>45</v>
      </c>
      <c r="G27" s="11" t="s">
        <v>46</v>
      </c>
      <c r="H27" s="11" t="s">
        <v>47</v>
      </c>
      <c r="I27" s="11" t="s">
        <v>48</v>
      </c>
      <c r="J27" s="12" t="s">
        <v>49</v>
      </c>
    </row>
    <row r="28" spans="1:11" ht="36" x14ac:dyDescent="0.25">
      <c r="A28" s="19" t="s">
        <v>66</v>
      </c>
      <c r="B28" s="20" t="s">
        <v>68</v>
      </c>
      <c r="C28" s="21">
        <v>86</v>
      </c>
      <c r="D28" s="22">
        <v>301882882</v>
      </c>
      <c r="E28" s="21">
        <v>51</v>
      </c>
      <c r="F28" s="22">
        <v>132157341</v>
      </c>
      <c r="G28" s="23">
        <v>39</v>
      </c>
      <c r="H28" s="22">
        <v>91881059.590000004</v>
      </c>
      <c r="I28" s="24">
        <f>IF(G28&gt;0,G28/E28,0)</f>
        <v>0.76470588235294112</v>
      </c>
      <c r="J28" s="25">
        <f>IF(H28&gt;0,H28/F28,0)</f>
        <v>0.69523992307018345</v>
      </c>
    </row>
    <row r="29" spans="1:11" ht="15.75" x14ac:dyDescent="0.25">
      <c r="A29" s="41" t="s">
        <v>30</v>
      </c>
      <c r="B29" s="42"/>
      <c r="C29" s="42"/>
      <c r="D29" s="42"/>
      <c r="E29" s="42"/>
      <c r="F29" s="42"/>
      <c r="G29" s="42"/>
      <c r="H29" s="42"/>
      <c r="I29" s="42"/>
      <c r="J29" s="43"/>
    </row>
    <row r="30" spans="1:11" ht="15.75" x14ac:dyDescent="0.25">
      <c r="A30" s="48" t="s">
        <v>31</v>
      </c>
      <c r="B30" s="49"/>
      <c r="C30" s="49"/>
      <c r="D30" s="49"/>
      <c r="E30" s="49"/>
      <c r="F30" s="49"/>
      <c r="G30" s="49"/>
      <c r="H30" s="49"/>
      <c r="I30" s="49"/>
      <c r="J30" s="50"/>
      <c r="K30" s="1"/>
    </row>
    <row r="31" spans="1:11" ht="15" customHeight="1" x14ac:dyDescent="0.25">
      <c r="A31" s="13" t="s">
        <v>32</v>
      </c>
      <c r="B31" s="39" t="s">
        <v>66</v>
      </c>
      <c r="C31" s="39"/>
      <c r="D31" s="39"/>
      <c r="E31" s="39"/>
      <c r="F31" s="39"/>
      <c r="G31" s="39"/>
      <c r="H31" s="39"/>
      <c r="I31" s="39"/>
      <c r="J31" s="40"/>
    </row>
    <row r="32" spans="1:11" ht="33" customHeight="1" x14ac:dyDescent="0.25">
      <c r="A32" s="13" t="s">
        <v>33</v>
      </c>
      <c r="B32" s="39" t="s">
        <v>67</v>
      </c>
      <c r="C32" s="39"/>
      <c r="D32" s="39"/>
      <c r="E32" s="39"/>
      <c r="F32" s="39"/>
      <c r="G32" s="39"/>
      <c r="H32" s="39"/>
      <c r="I32" s="39"/>
      <c r="J32" s="40"/>
    </row>
    <row r="33" spans="1:11" ht="63" customHeight="1" x14ac:dyDescent="0.25">
      <c r="A33" s="13" t="s">
        <v>34</v>
      </c>
      <c r="B33" s="64" t="s">
        <v>77</v>
      </c>
      <c r="C33" s="64"/>
      <c r="D33" s="64"/>
      <c r="E33" s="64"/>
      <c r="F33" s="64"/>
      <c r="G33" s="64"/>
      <c r="H33" s="64"/>
      <c r="I33" s="64"/>
      <c r="J33" s="65"/>
    </row>
    <row r="34" spans="1:11" ht="75" customHeight="1" x14ac:dyDescent="0.25">
      <c r="A34" s="13" t="s">
        <v>35</v>
      </c>
      <c r="B34" s="64" t="s">
        <v>78</v>
      </c>
      <c r="C34" s="64"/>
      <c r="D34" s="64"/>
      <c r="E34" s="64"/>
      <c r="F34" s="64"/>
      <c r="G34" s="64"/>
      <c r="H34" s="64"/>
      <c r="I34" s="64"/>
      <c r="J34" s="65"/>
    </row>
    <row r="35" spans="1:11" ht="15.75" x14ac:dyDescent="0.25">
      <c r="A35" s="41" t="s">
        <v>36</v>
      </c>
      <c r="B35" s="42"/>
      <c r="C35" s="42"/>
      <c r="D35" s="42"/>
      <c r="E35" s="42"/>
      <c r="F35" s="42"/>
      <c r="G35" s="42"/>
      <c r="H35" s="42"/>
      <c r="I35" s="42"/>
      <c r="J35" s="43"/>
    </row>
    <row r="36" spans="1:11" ht="15.75" x14ac:dyDescent="0.25">
      <c r="A36" s="83" t="s">
        <v>37</v>
      </c>
      <c r="B36" s="84"/>
      <c r="C36" s="84"/>
      <c r="D36" s="84"/>
      <c r="E36" s="84"/>
      <c r="F36" s="84"/>
      <c r="G36" s="84"/>
      <c r="H36" s="84"/>
      <c r="I36" s="84"/>
      <c r="J36" s="85"/>
      <c r="K36" s="1"/>
    </row>
    <row r="37" spans="1:11" ht="18" customHeight="1" x14ac:dyDescent="0.25">
      <c r="A37" s="86" t="s">
        <v>73</v>
      </c>
      <c r="B37" s="87"/>
      <c r="C37" s="87"/>
      <c r="D37" s="87"/>
      <c r="E37" s="87"/>
      <c r="F37" s="87"/>
      <c r="G37" s="87"/>
      <c r="H37" s="87"/>
      <c r="I37" s="87"/>
      <c r="J37" s="88"/>
    </row>
    <row r="38" spans="1:11" ht="18" customHeight="1" x14ac:dyDescent="0.25">
      <c r="A38" s="89" t="s">
        <v>43</v>
      </c>
      <c r="B38" s="89"/>
      <c r="C38" s="89"/>
      <c r="D38" s="89"/>
      <c r="E38" s="89"/>
      <c r="F38" s="89"/>
      <c r="G38" s="89"/>
      <c r="H38" s="89"/>
      <c r="I38" s="89"/>
      <c r="J38" s="89"/>
    </row>
    <row r="39" spans="1:11" ht="15.75" thickBot="1" x14ac:dyDescent="0.3">
      <c r="A39" s="18" t="s">
        <v>50</v>
      </c>
      <c r="B39" s="30">
        <v>301882882</v>
      </c>
      <c r="C39" s="31"/>
      <c r="G39" s="82"/>
      <c r="H39" s="82"/>
      <c r="I39" s="82"/>
      <c r="J39" s="82"/>
    </row>
    <row r="40" spans="1:11" x14ac:dyDescent="0.25">
      <c r="A40" s="18" t="s">
        <v>51</v>
      </c>
      <c r="B40" s="26">
        <v>301882882</v>
      </c>
      <c r="G40" s="81" t="s">
        <v>60</v>
      </c>
      <c r="H40" s="81"/>
      <c r="I40" s="81"/>
      <c r="J40" s="81"/>
    </row>
    <row r="41" spans="1:11" x14ac:dyDescent="0.25">
      <c r="A41" s="18" t="s">
        <v>52</v>
      </c>
      <c r="B41" s="26">
        <v>91881059.590000004</v>
      </c>
      <c r="G41" s="81" t="s">
        <v>71</v>
      </c>
      <c r="H41" s="81"/>
      <c r="I41" s="81"/>
      <c r="J41" s="81"/>
    </row>
    <row r="42" spans="1:11" ht="59.25" customHeight="1" x14ac:dyDescent="0.25"/>
  </sheetData>
  <mergeCells count="50">
    <mergeCell ref="G41:J41"/>
    <mergeCell ref="C14:J14"/>
    <mergeCell ref="G39:J39"/>
    <mergeCell ref="G40:J40"/>
    <mergeCell ref="A35:J35"/>
    <mergeCell ref="A36:J36"/>
    <mergeCell ref="A37:J37"/>
    <mergeCell ref="A38:J38"/>
    <mergeCell ref="C15:J15"/>
    <mergeCell ref="A16:J16"/>
    <mergeCell ref="B17:J17"/>
    <mergeCell ref="B18:J18"/>
    <mergeCell ref="B19:J19"/>
    <mergeCell ref="B20:J20"/>
    <mergeCell ref="A29:J29"/>
    <mergeCell ref="A30:J30"/>
    <mergeCell ref="A21:J21"/>
    <mergeCell ref="A22:J22"/>
    <mergeCell ref="A23:B23"/>
    <mergeCell ref="I23:J23"/>
    <mergeCell ref="C23:E23"/>
    <mergeCell ref="F23:H23"/>
    <mergeCell ref="B31:J31"/>
    <mergeCell ref="B32:J32"/>
    <mergeCell ref="B33:J33"/>
    <mergeCell ref="B34:J34"/>
    <mergeCell ref="A24:B24"/>
    <mergeCell ref="I24:J24"/>
    <mergeCell ref="A25:J25"/>
    <mergeCell ref="C26:D26"/>
    <mergeCell ref="G26:H26"/>
    <mergeCell ref="I26:J26"/>
    <mergeCell ref="E26:F26"/>
    <mergeCell ref="C24:E24"/>
    <mergeCell ref="F24:H24"/>
    <mergeCell ref="A4:J4"/>
    <mergeCell ref="A5:J5"/>
    <mergeCell ref="A6:J6"/>
    <mergeCell ref="B1:J1"/>
    <mergeCell ref="B2:C2"/>
    <mergeCell ref="D2:H2"/>
    <mergeCell ref="B3:C3"/>
    <mergeCell ref="D3:H3"/>
    <mergeCell ref="B7:J7"/>
    <mergeCell ref="B10:J10"/>
    <mergeCell ref="B11:J11"/>
    <mergeCell ref="A12:J12"/>
    <mergeCell ref="C13:J13"/>
    <mergeCell ref="B8:J8"/>
    <mergeCell ref="B9:J9"/>
  </mergeCells>
  <phoneticPr fontId="20" type="noConversion"/>
  <dataValidations xWindow="249" yWindow="880" count="16">
    <dataValidation allowBlank="1" showInputMessage="1" showErrorMessage="1" prompt="Monto ejecutado en el trimestre" sqref="H27:H28" xr:uid="{00000000-0002-0000-0000-000000000000}"/>
    <dataValidation allowBlank="1" showInputMessage="1" showErrorMessage="1" prompt="Meta alcanzada en el trimestre" sqref="G27:G28" xr:uid="{00000000-0002-0000-0000-000001000000}"/>
    <dataValidation allowBlank="1" showInputMessage="1" showErrorMessage="1" prompt="Monto presupuestado para el producto" sqref="D27:D28 F27:F28 B40" xr:uid="{00000000-0002-0000-0000-000002000000}"/>
    <dataValidation allowBlank="1" showInputMessage="1" showErrorMessage="1" prompt="Meta anual del indicador" sqref="C27:C28 E27:E28" xr:uid="{00000000-0002-0000-0000-000003000000}"/>
    <dataValidation allowBlank="1" showInputMessage="1" showErrorMessage="1" prompt="Nombre del indicador" sqref="B27:B28" xr:uid="{00000000-0002-0000-0000-000004000000}"/>
    <dataValidation allowBlank="1" showInputMessage="1" showErrorMessage="1" prompt="Nombre de cada producto" sqref="A27:A28" xr:uid="{00000000-0002-0000-0000-000005000000}"/>
    <dataValidation allowBlank="1" showInputMessage="1" showErrorMessage="1" prompt="¿En qué consiste el programa?" sqref="B18:J18" xr:uid="{00000000-0002-0000-0000-000006000000}"/>
    <dataValidation allowBlank="1" showInputMessage="1" showErrorMessage="1" prompt="Presupuesto del programa" sqref="A24:C24 F24 B39:C39" xr:uid="{00000000-0002-0000-0000-000007000000}"/>
    <dataValidation allowBlank="1" showInputMessage="1" showErrorMessage="1" prompt="Oportunidades de mejora identificadas" sqref="A37:J37" xr:uid="{00000000-0002-0000-0000-000008000000}"/>
    <dataValidation allowBlank="1" showInputMessage="1" showErrorMessage="1" prompt="De existir desvío, explicar razones." sqref="B34:J34" xr:uid="{00000000-0002-0000-0000-000009000000}"/>
    <dataValidation allowBlank="1" showInputMessage="1" showErrorMessage="1" prompt="1. Describir lo plasmado en el presupuesto_x000a_2. Describir lo alcanzado en términos financieros y de producción " sqref="B33:J33" xr:uid="{00000000-0002-0000-0000-00000A000000}"/>
    <dataValidation allowBlank="1" showInputMessage="1" showErrorMessage="1" prompt="¿En qué consiste el producto? su objetivo" sqref="B32:J32" xr:uid="{00000000-0002-0000-0000-00000B000000}"/>
    <dataValidation allowBlank="1" showInputMessage="1" showErrorMessage="1" prompt="Nombre del producto" sqref="B31:J31" xr:uid="{00000000-0002-0000-0000-00000C000000}"/>
    <dataValidation allowBlank="1" showInputMessage="1" showErrorMessage="1" prompt="¿A quién va dirigido el programa?, ¿qué característica tiene esta población que requiere ser beneficiada?" sqref="B19:J19" xr:uid="{00000000-0002-0000-0000-00000D000000}"/>
    <dataValidation allowBlank="1" showInputMessage="1" prompt="Nombre del capítulo" sqref="B7:J9" xr:uid="{00000000-0002-0000-0000-00000E000000}"/>
    <dataValidation allowBlank="1" sqref="A7" xr:uid="{00000000-0002-0000-0000-00000F000000}"/>
  </dataValidations>
  <pageMargins left="0.7" right="0.7" top="0.75" bottom="0.75" header="0.3" footer="0.3"/>
  <pageSetup scale="62"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2"/>
  <sheetViews>
    <sheetView view="pageBreakPreview" topLeftCell="A29" zoomScaleNormal="100" zoomScaleSheetLayoutView="100" workbookViewId="0">
      <selection activeCell="L35" sqref="L35"/>
    </sheetView>
  </sheetViews>
  <sheetFormatPr baseColWidth="10" defaultColWidth="11.42578125" defaultRowHeight="15" x14ac:dyDescent="0.25"/>
  <cols>
    <col min="1" max="1" width="23" style="8" customWidth="1"/>
    <col min="2" max="2" width="19.85546875" style="8" bestFit="1" customWidth="1"/>
    <col min="3" max="10" width="12.7109375" style="8" customWidth="1"/>
    <col min="11" max="11" width="11.42578125" style="8"/>
  </cols>
  <sheetData>
    <row r="1" spans="1:11" ht="21.75" customHeight="1" thickBot="1" x14ac:dyDescent="0.3">
      <c r="A1" s="14"/>
      <c r="B1" s="51" t="s">
        <v>76</v>
      </c>
      <c r="C1" s="52"/>
      <c r="D1" s="52"/>
      <c r="E1" s="52"/>
      <c r="F1" s="52"/>
      <c r="G1" s="52"/>
      <c r="H1" s="52"/>
      <c r="I1" s="52"/>
      <c r="J1" s="53"/>
      <c r="K1" s="1"/>
    </row>
    <row r="2" spans="1:11" ht="21.75" thickBot="1" x14ac:dyDescent="0.3">
      <c r="A2" s="15"/>
      <c r="B2" s="54" t="s">
        <v>0</v>
      </c>
      <c r="C2" s="55"/>
      <c r="D2" s="54" t="s">
        <v>1</v>
      </c>
      <c r="E2" s="55"/>
      <c r="F2" s="55"/>
      <c r="G2" s="55"/>
      <c r="H2" s="56"/>
      <c r="I2" s="2" t="s">
        <v>2</v>
      </c>
      <c r="J2" s="3" t="s">
        <v>3</v>
      </c>
      <c r="K2" s="1"/>
    </row>
    <row r="3" spans="1:11" ht="21.75" thickBot="1" x14ac:dyDescent="0.3">
      <c r="A3" s="16"/>
      <c r="B3" s="57" t="s">
        <v>4</v>
      </c>
      <c r="C3" s="58"/>
      <c r="D3" s="57" t="s">
        <v>64</v>
      </c>
      <c r="E3" s="58"/>
      <c r="F3" s="58"/>
      <c r="G3" s="58"/>
      <c r="H3" s="59"/>
      <c r="I3" s="4" t="s">
        <v>5</v>
      </c>
      <c r="J3" s="5">
        <v>0</v>
      </c>
      <c r="K3" s="1"/>
    </row>
    <row r="4" spans="1:11" ht="7.5" customHeight="1" x14ac:dyDescent="0.25">
      <c r="A4" s="60"/>
      <c r="B4" s="61"/>
      <c r="C4" s="61"/>
      <c r="D4" s="62"/>
      <c r="E4" s="62"/>
      <c r="F4" s="62"/>
      <c r="G4" s="62"/>
      <c r="H4" s="62"/>
      <c r="I4" s="61"/>
      <c r="J4" s="63"/>
      <c r="K4" s="1"/>
    </row>
    <row r="5" spans="1:11" ht="3" customHeight="1" x14ac:dyDescent="0.25">
      <c r="A5" s="45"/>
      <c r="B5" s="46"/>
      <c r="C5" s="46"/>
      <c r="D5" s="46"/>
      <c r="E5" s="46"/>
      <c r="F5" s="46"/>
      <c r="G5" s="46"/>
      <c r="H5" s="46"/>
      <c r="I5" s="46"/>
      <c r="J5" s="47"/>
      <c r="K5" s="1"/>
    </row>
    <row r="6" spans="1:11" ht="15.75" x14ac:dyDescent="0.25">
      <c r="A6" s="41" t="s">
        <v>6</v>
      </c>
      <c r="B6" s="42"/>
      <c r="C6" s="42"/>
      <c r="D6" s="42"/>
      <c r="E6" s="42"/>
      <c r="F6" s="42"/>
      <c r="G6" s="42"/>
      <c r="H6" s="42"/>
      <c r="I6" s="42"/>
      <c r="J6" s="43"/>
      <c r="K6" s="1"/>
    </row>
    <row r="7" spans="1:11" ht="15.75" x14ac:dyDescent="0.25">
      <c r="A7" s="48" t="s">
        <v>7</v>
      </c>
      <c r="B7" s="49"/>
      <c r="C7" s="49"/>
      <c r="D7" s="49"/>
      <c r="E7" s="49"/>
      <c r="F7" s="49"/>
      <c r="G7" s="49"/>
      <c r="H7" s="49"/>
      <c r="I7" s="49"/>
      <c r="J7" s="50"/>
      <c r="K7" s="1"/>
    </row>
    <row r="8" spans="1:11" x14ac:dyDescent="0.25">
      <c r="A8" s="6" t="s">
        <v>8</v>
      </c>
      <c r="B8" s="32" t="s">
        <v>53</v>
      </c>
      <c r="C8" s="33"/>
      <c r="D8" s="33"/>
      <c r="E8" s="33"/>
      <c r="F8" s="33"/>
      <c r="G8" s="33"/>
      <c r="H8" s="33"/>
      <c r="I8" s="33"/>
      <c r="J8" s="34"/>
      <c r="K8" s="1"/>
    </row>
    <row r="9" spans="1:11" x14ac:dyDescent="0.25">
      <c r="A9" s="17" t="s">
        <v>38</v>
      </c>
      <c r="B9" s="32" t="s">
        <v>54</v>
      </c>
      <c r="C9" s="33"/>
      <c r="D9" s="33"/>
      <c r="E9" s="33"/>
      <c r="F9" s="33"/>
      <c r="G9" s="33"/>
      <c r="H9" s="33"/>
      <c r="I9" s="33"/>
      <c r="J9" s="34"/>
      <c r="K9" s="1"/>
    </row>
    <row r="10" spans="1:11" x14ac:dyDescent="0.25">
      <c r="A10" s="17" t="s">
        <v>39</v>
      </c>
      <c r="B10" s="32" t="s">
        <v>55</v>
      </c>
      <c r="C10" s="33"/>
      <c r="D10" s="33"/>
      <c r="E10" s="33"/>
      <c r="F10" s="33"/>
      <c r="G10" s="33"/>
      <c r="H10" s="33"/>
      <c r="I10" s="33"/>
      <c r="J10" s="34"/>
      <c r="K10" s="1"/>
    </row>
    <row r="11" spans="1:11" ht="30.75" customHeight="1" x14ac:dyDescent="0.25">
      <c r="A11" s="6" t="s">
        <v>9</v>
      </c>
      <c r="B11" s="35" t="s">
        <v>56</v>
      </c>
      <c r="C11" s="36"/>
      <c r="D11" s="36"/>
      <c r="E11" s="36"/>
      <c r="F11" s="36"/>
      <c r="G11" s="36"/>
      <c r="H11" s="36"/>
      <c r="I11" s="36"/>
      <c r="J11" s="37"/>
    </row>
    <row r="12" spans="1:11" ht="36.75" customHeight="1" x14ac:dyDescent="0.25">
      <c r="A12" s="6" t="s">
        <v>10</v>
      </c>
      <c r="B12" s="38" t="s">
        <v>57</v>
      </c>
      <c r="C12" s="39"/>
      <c r="D12" s="39"/>
      <c r="E12" s="39"/>
      <c r="F12" s="39"/>
      <c r="G12" s="39"/>
      <c r="H12" s="39"/>
      <c r="I12" s="39"/>
      <c r="J12" s="40"/>
    </row>
    <row r="13" spans="1:11" ht="15.75" x14ac:dyDescent="0.25">
      <c r="A13" s="41" t="s">
        <v>11</v>
      </c>
      <c r="B13" s="42"/>
      <c r="C13" s="42"/>
      <c r="D13" s="42"/>
      <c r="E13" s="42"/>
      <c r="F13" s="42"/>
      <c r="G13" s="42"/>
      <c r="H13" s="42"/>
      <c r="I13" s="42"/>
      <c r="J13" s="43"/>
    </row>
    <row r="14" spans="1:11" ht="60.75" customHeight="1" x14ac:dyDescent="0.25">
      <c r="A14" s="6" t="s">
        <v>12</v>
      </c>
      <c r="B14" s="27">
        <v>3</v>
      </c>
      <c r="C14" s="44" t="s">
        <v>61</v>
      </c>
      <c r="D14" s="44"/>
      <c r="E14" s="44"/>
      <c r="F14" s="44"/>
      <c r="G14" s="44"/>
      <c r="H14" s="44"/>
      <c r="I14" s="44"/>
      <c r="J14" s="44"/>
    </row>
    <row r="15" spans="1:11" ht="39.75" customHeight="1" x14ac:dyDescent="0.25">
      <c r="A15" s="6" t="s">
        <v>13</v>
      </c>
      <c r="B15" s="28" t="s">
        <v>58</v>
      </c>
      <c r="C15" s="44" t="s">
        <v>59</v>
      </c>
      <c r="D15" s="44"/>
      <c r="E15" s="44"/>
      <c r="F15" s="44"/>
      <c r="G15" s="44"/>
      <c r="H15" s="44"/>
      <c r="I15" s="44"/>
      <c r="J15" s="44"/>
    </row>
    <row r="16" spans="1:11" ht="58.5" customHeight="1" x14ac:dyDescent="0.25">
      <c r="A16" s="6" t="s">
        <v>14</v>
      </c>
      <c r="B16" s="29" t="s">
        <v>70</v>
      </c>
      <c r="C16" s="44" t="s">
        <v>69</v>
      </c>
      <c r="D16" s="44"/>
      <c r="E16" s="44"/>
      <c r="F16" s="44"/>
      <c r="G16" s="44"/>
      <c r="H16" s="44"/>
      <c r="I16" s="44"/>
      <c r="J16" s="44"/>
    </row>
    <row r="17" spans="1:11" ht="15.75" x14ac:dyDescent="0.25">
      <c r="A17" s="41" t="s">
        <v>15</v>
      </c>
      <c r="B17" s="42"/>
      <c r="C17" s="42"/>
      <c r="D17" s="42"/>
      <c r="E17" s="42"/>
      <c r="F17" s="42"/>
      <c r="G17" s="42"/>
      <c r="H17" s="42"/>
      <c r="I17" s="42"/>
      <c r="J17" s="43"/>
    </row>
    <row r="18" spans="1:11" ht="29.25" customHeight="1" x14ac:dyDescent="0.25">
      <c r="A18" s="6" t="s">
        <v>16</v>
      </c>
      <c r="B18" s="39" t="s">
        <v>62</v>
      </c>
      <c r="C18" s="39"/>
      <c r="D18" s="39"/>
      <c r="E18" s="39"/>
      <c r="F18" s="39"/>
      <c r="G18" s="39"/>
      <c r="H18" s="39"/>
      <c r="I18" s="39"/>
      <c r="J18" s="40"/>
    </row>
    <row r="19" spans="1:11" ht="58.5" customHeight="1" x14ac:dyDescent="0.25">
      <c r="A19" s="9" t="s">
        <v>17</v>
      </c>
      <c r="B19" s="90" t="s">
        <v>63</v>
      </c>
      <c r="C19" s="90"/>
      <c r="D19" s="90"/>
      <c r="E19" s="90"/>
      <c r="F19" s="90"/>
      <c r="G19" s="90"/>
      <c r="H19" s="90"/>
      <c r="I19" s="90"/>
      <c r="J19" s="91"/>
    </row>
    <row r="20" spans="1:11" ht="34.5" customHeight="1" x14ac:dyDescent="0.25">
      <c r="A20" s="9" t="s">
        <v>18</v>
      </c>
      <c r="B20" s="39" t="s">
        <v>65</v>
      </c>
      <c r="C20" s="39"/>
      <c r="D20" s="39"/>
      <c r="E20" s="39"/>
      <c r="F20" s="39"/>
      <c r="G20" s="39"/>
      <c r="H20" s="39"/>
      <c r="I20" s="39"/>
      <c r="J20" s="40"/>
    </row>
    <row r="21" spans="1:11" ht="82.5" customHeight="1" x14ac:dyDescent="0.25">
      <c r="A21" s="9" t="s">
        <v>40</v>
      </c>
      <c r="B21" s="90" t="s">
        <v>72</v>
      </c>
      <c r="C21" s="90"/>
      <c r="D21" s="90"/>
      <c r="E21" s="90"/>
      <c r="F21" s="90"/>
      <c r="G21" s="90"/>
      <c r="H21" s="90"/>
      <c r="I21" s="90"/>
      <c r="J21" s="91"/>
      <c r="K21" s="1"/>
    </row>
    <row r="22" spans="1:11" ht="15.75" x14ac:dyDescent="0.25">
      <c r="A22" s="41" t="s">
        <v>19</v>
      </c>
      <c r="B22" s="42"/>
      <c r="C22" s="42"/>
      <c r="D22" s="42"/>
      <c r="E22" s="42"/>
      <c r="F22" s="42"/>
      <c r="G22" s="42"/>
      <c r="H22" s="42"/>
      <c r="I22" s="42"/>
      <c r="J22" s="43"/>
    </row>
    <row r="23" spans="1:11" ht="15.75" x14ac:dyDescent="0.25">
      <c r="A23" s="48" t="s">
        <v>20</v>
      </c>
      <c r="B23" s="49"/>
      <c r="C23" s="49"/>
      <c r="D23" s="49"/>
      <c r="E23" s="49"/>
      <c r="F23" s="49"/>
      <c r="G23" s="49"/>
      <c r="H23" s="49"/>
      <c r="I23" s="49"/>
      <c r="J23" s="50"/>
      <c r="K23" s="1"/>
    </row>
    <row r="24" spans="1:11" ht="15" customHeight="1" x14ac:dyDescent="0.25">
      <c r="A24" s="76" t="s">
        <v>21</v>
      </c>
      <c r="B24" s="77"/>
      <c r="C24" s="78" t="s">
        <v>22</v>
      </c>
      <c r="D24" s="80"/>
      <c r="E24" s="80"/>
      <c r="F24" s="80" t="s">
        <v>23</v>
      </c>
      <c r="G24" s="80"/>
      <c r="H24" s="77"/>
      <c r="I24" s="78" t="s">
        <v>24</v>
      </c>
      <c r="J24" s="79"/>
    </row>
    <row r="25" spans="1:11" x14ac:dyDescent="0.25">
      <c r="A25" s="66">
        <v>301882882</v>
      </c>
      <c r="B25" s="67"/>
      <c r="C25" s="73">
        <v>301882882</v>
      </c>
      <c r="D25" s="74"/>
      <c r="E25" s="75"/>
      <c r="F25" s="73">
        <v>91881059.590000004</v>
      </c>
      <c r="G25" s="74"/>
      <c r="H25" s="75"/>
      <c r="I25" s="68">
        <f>+IF(F25&gt;0,F25/C25,0)</f>
        <v>0.3043599523804732</v>
      </c>
      <c r="J25" s="69"/>
    </row>
    <row r="26" spans="1:11" ht="15.75" x14ac:dyDescent="0.25">
      <c r="A26" s="48" t="s">
        <v>25</v>
      </c>
      <c r="B26" s="49"/>
      <c r="C26" s="49"/>
      <c r="D26" s="49"/>
      <c r="E26" s="49"/>
      <c r="F26" s="49"/>
      <c r="G26" s="49"/>
      <c r="H26" s="49"/>
      <c r="I26" s="49"/>
      <c r="J26" s="50"/>
      <c r="K26" s="1"/>
    </row>
    <row r="27" spans="1:11" x14ac:dyDescent="0.25">
      <c r="A27" s="7"/>
      <c r="B27"/>
      <c r="C27" s="70" t="s">
        <v>26</v>
      </c>
      <c r="D27" s="71"/>
      <c r="E27" s="70" t="s">
        <v>74</v>
      </c>
      <c r="F27" s="71"/>
      <c r="G27" s="70" t="s">
        <v>75</v>
      </c>
      <c r="H27" s="70"/>
      <c r="I27" s="70" t="s">
        <v>27</v>
      </c>
      <c r="J27" s="72"/>
    </row>
    <row r="28" spans="1:11" ht="38.25" x14ac:dyDescent="0.25">
      <c r="A28" s="10" t="s">
        <v>28</v>
      </c>
      <c r="B28" s="11" t="s">
        <v>29</v>
      </c>
      <c r="C28" s="11" t="s">
        <v>41</v>
      </c>
      <c r="D28" s="11" t="s">
        <v>42</v>
      </c>
      <c r="E28" s="11" t="s">
        <v>44</v>
      </c>
      <c r="F28" s="11" t="s">
        <v>45</v>
      </c>
      <c r="G28" s="11" t="s">
        <v>46</v>
      </c>
      <c r="H28" s="11" t="s">
        <v>47</v>
      </c>
      <c r="I28" s="11" t="s">
        <v>48</v>
      </c>
      <c r="J28" s="12" t="s">
        <v>49</v>
      </c>
    </row>
    <row r="29" spans="1:11" ht="36" x14ac:dyDescent="0.25">
      <c r="A29" s="19" t="s">
        <v>66</v>
      </c>
      <c r="B29" s="20" t="s">
        <v>68</v>
      </c>
      <c r="C29" s="21">
        <v>86</v>
      </c>
      <c r="D29" s="22">
        <v>301882882</v>
      </c>
      <c r="E29" s="21">
        <v>51</v>
      </c>
      <c r="F29" s="22">
        <v>132157341</v>
      </c>
      <c r="G29" s="23">
        <v>39</v>
      </c>
      <c r="H29" s="22">
        <v>91881059.590000004</v>
      </c>
      <c r="I29" s="24">
        <f>IF(G29&gt;0,G29/E29,0)</f>
        <v>0.76470588235294112</v>
      </c>
      <c r="J29" s="25">
        <f>IF(H29&gt;0,H29/F29,0)</f>
        <v>0.69523992307018345</v>
      </c>
    </row>
    <row r="30" spans="1:11" ht="15.75" x14ac:dyDescent="0.25">
      <c r="A30" s="41" t="s">
        <v>30</v>
      </c>
      <c r="B30" s="42"/>
      <c r="C30" s="42"/>
      <c r="D30" s="42"/>
      <c r="E30" s="42"/>
      <c r="F30" s="42"/>
      <c r="G30" s="42"/>
      <c r="H30" s="42"/>
      <c r="I30" s="42"/>
      <c r="J30" s="43"/>
    </row>
    <row r="31" spans="1:11" ht="15.75" x14ac:dyDescent="0.25">
      <c r="A31" s="48" t="s">
        <v>31</v>
      </c>
      <c r="B31" s="49"/>
      <c r="C31" s="49"/>
      <c r="D31" s="49"/>
      <c r="E31" s="49"/>
      <c r="F31" s="49"/>
      <c r="G31" s="49"/>
      <c r="H31" s="49"/>
      <c r="I31" s="49"/>
      <c r="J31" s="50"/>
      <c r="K31" s="1"/>
    </row>
    <row r="32" spans="1:11" ht="15" customHeight="1" x14ac:dyDescent="0.25">
      <c r="A32" s="13" t="s">
        <v>32</v>
      </c>
      <c r="B32" s="39" t="s">
        <v>66</v>
      </c>
      <c r="C32" s="39"/>
      <c r="D32" s="39"/>
      <c r="E32" s="39"/>
      <c r="F32" s="39"/>
      <c r="G32" s="39"/>
      <c r="H32" s="39"/>
      <c r="I32" s="39"/>
      <c r="J32" s="40"/>
    </row>
    <row r="33" spans="1:11" ht="38.25" customHeight="1" x14ac:dyDescent="0.25">
      <c r="A33" s="13" t="s">
        <v>33</v>
      </c>
      <c r="B33" s="39" t="s">
        <v>67</v>
      </c>
      <c r="C33" s="39"/>
      <c r="D33" s="39"/>
      <c r="E33" s="39"/>
      <c r="F33" s="39"/>
      <c r="G33" s="39"/>
      <c r="H33" s="39"/>
      <c r="I33" s="39"/>
      <c r="J33" s="40"/>
    </row>
    <row r="34" spans="1:11" ht="68.25" customHeight="1" x14ac:dyDescent="0.25">
      <c r="A34" s="13" t="s">
        <v>34</v>
      </c>
      <c r="B34" s="90" t="s">
        <v>77</v>
      </c>
      <c r="C34" s="90"/>
      <c r="D34" s="90"/>
      <c r="E34" s="90"/>
      <c r="F34" s="90"/>
      <c r="G34" s="90"/>
      <c r="H34" s="90"/>
      <c r="I34" s="90"/>
      <c r="J34" s="91"/>
    </row>
    <row r="35" spans="1:11" ht="74.25" customHeight="1" x14ac:dyDescent="0.25">
      <c r="A35" s="13" t="s">
        <v>35</v>
      </c>
      <c r="B35" s="90" t="s">
        <v>78</v>
      </c>
      <c r="C35" s="90"/>
      <c r="D35" s="90"/>
      <c r="E35" s="90"/>
      <c r="F35" s="90"/>
      <c r="G35" s="90"/>
      <c r="H35" s="90"/>
      <c r="I35" s="90"/>
      <c r="J35" s="91"/>
    </row>
    <row r="36" spans="1:11" ht="15.75" x14ac:dyDescent="0.25">
      <c r="A36" s="41" t="s">
        <v>36</v>
      </c>
      <c r="B36" s="42"/>
      <c r="C36" s="42"/>
      <c r="D36" s="42"/>
      <c r="E36" s="42"/>
      <c r="F36" s="42"/>
      <c r="G36" s="42"/>
      <c r="H36" s="42"/>
      <c r="I36" s="42"/>
      <c r="J36" s="43"/>
    </row>
    <row r="37" spans="1:11" ht="15.75" x14ac:dyDescent="0.25">
      <c r="A37" s="83" t="s">
        <v>37</v>
      </c>
      <c r="B37" s="84"/>
      <c r="C37" s="84"/>
      <c r="D37" s="84"/>
      <c r="E37" s="84"/>
      <c r="F37" s="84"/>
      <c r="G37" s="84"/>
      <c r="H37" s="84"/>
      <c r="I37" s="84"/>
      <c r="J37" s="85"/>
      <c r="K37" s="1"/>
    </row>
    <row r="38" spans="1:11" ht="18.75" customHeight="1" x14ac:dyDescent="0.25">
      <c r="A38" s="86" t="s">
        <v>73</v>
      </c>
      <c r="B38" s="87"/>
      <c r="C38" s="87"/>
      <c r="D38" s="87"/>
      <c r="E38" s="87"/>
      <c r="F38" s="87"/>
      <c r="G38" s="87"/>
      <c r="H38" s="87"/>
      <c r="I38" s="87"/>
      <c r="J38" s="88"/>
    </row>
    <row r="39" spans="1:11" ht="18" customHeight="1" x14ac:dyDescent="0.25">
      <c r="A39" s="89" t="s">
        <v>43</v>
      </c>
      <c r="B39" s="89"/>
      <c r="C39" s="89"/>
      <c r="D39" s="89"/>
      <c r="E39" s="89"/>
      <c r="F39" s="89"/>
      <c r="G39" s="89"/>
      <c r="H39" s="89"/>
      <c r="I39" s="89"/>
      <c r="J39" s="89"/>
    </row>
    <row r="40" spans="1:11" x14ac:dyDescent="0.25">
      <c r="A40" s="18" t="s">
        <v>50</v>
      </c>
      <c r="B40" s="30">
        <v>301882882</v>
      </c>
      <c r="C40" s="31"/>
      <c r="G40" s="92"/>
      <c r="H40" s="92"/>
      <c r="I40" s="92"/>
      <c r="J40" s="92"/>
    </row>
    <row r="41" spans="1:11" x14ac:dyDescent="0.25">
      <c r="A41" s="18" t="s">
        <v>51</v>
      </c>
      <c r="B41" s="26">
        <v>301882882</v>
      </c>
      <c r="G41" s="81"/>
      <c r="H41" s="81"/>
      <c r="I41" s="81"/>
      <c r="J41" s="81"/>
    </row>
    <row r="42" spans="1:11" x14ac:dyDescent="0.25">
      <c r="A42" s="18" t="s">
        <v>52</v>
      </c>
      <c r="B42" s="26">
        <v>91881059.590000004</v>
      </c>
      <c r="G42" s="81"/>
      <c r="H42" s="81"/>
      <c r="I42" s="81"/>
      <c r="J42" s="81"/>
    </row>
  </sheetData>
  <mergeCells count="51">
    <mergeCell ref="G42:J42"/>
    <mergeCell ref="A31:J31"/>
    <mergeCell ref="B32:J32"/>
    <mergeCell ref="B33:J33"/>
    <mergeCell ref="B34:J34"/>
    <mergeCell ref="B35:J35"/>
    <mergeCell ref="A36:J36"/>
    <mergeCell ref="A37:J37"/>
    <mergeCell ref="A38:J38"/>
    <mergeCell ref="A39:J39"/>
    <mergeCell ref="G40:J40"/>
    <mergeCell ref="G41:J41"/>
    <mergeCell ref="A30:J30"/>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2:J22"/>
    <mergeCell ref="B11:J11"/>
    <mergeCell ref="B12:J12"/>
    <mergeCell ref="A13:J13"/>
    <mergeCell ref="C14:J14"/>
    <mergeCell ref="C15:J15"/>
    <mergeCell ref="C16:J16"/>
    <mergeCell ref="A17:J17"/>
    <mergeCell ref="B18:J18"/>
    <mergeCell ref="B19:J19"/>
    <mergeCell ref="B20:J20"/>
    <mergeCell ref="B21:J21"/>
    <mergeCell ref="B10:J10"/>
    <mergeCell ref="B1:J1"/>
    <mergeCell ref="B2:C2"/>
    <mergeCell ref="D2:H2"/>
    <mergeCell ref="B3:C3"/>
    <mergeCell ref="D3:H3"/>
    <mergeCell ref="A4:J4"/>
    <mergeCell ref="A5:J5"/>
    <mergeCell ref="A6:J6"/>
    <mergeCell ref="A7:J7"/>
    <mergeCell ref="B8:J8"/>
    <mergeCell ref="B9:J9"/>
  </mergeCells>
  <dataValidations count="16">
    <dataValidation allowBlank="1" sqref="A8" xr:uid="{00000000-0002-0000-0100-000000000000}"/>
    <dataValidation allowBlank="1" showInputMessage="1" prompt="Nombre del capítulo" sqref="B8:J10" xr:uid="{00000000-0002-0000-0100-000001000000}"/>
    <dataValidation allowBlank="1" showInputMessage="1" showErrorMessage="1" prompt="¿A quién va dirigido el programa?, ¿qué característica tiene esta población que requiere ser beneficiada?" sqref="B20:J20" xr:uid="{00000000-0002-0000-0100-000002000000}"/>
    <dataValidation allowBlank="1" showInputMessage="1" showErrorMessage="1" prompt="Nombre del producto" sqref="B32:J32" xr:uid="{00000000-0002-0000-0100-000003000000}"/>
    <dataValidation allowBlank="1" showInputMessage="1" showErrorMessage="1" prompt="¿En qué consiste el producto? su objetivo" sqref="B33:J33" xr:uid="{00000000-0002-0000-0100-000004000000}"/>
    <dataValidation allowBlank="1" showInputMessage="1" showErrorMessage="1" prompt="1. Describir lo plasmado en el presupuesto_x000a_2. Describir lo alcanzado en términos financieros y de producción " sqref="B34:J34" xr:uid="{00000000-0002-0000-0100-000005000000}"/>
    <dataValidation allowBlank="1" showInputMessage="1" showErrorMessage="1" prompt="De existir desvío, explicar razones." sqref="B35:J35" xr:uid="{00000000-0002-0000-0100-000006000000}"/>
    <dataValidation allowBlank="1" showInputMessage="1" showErrorMessage="1" prompt="Oportunidades de mejora identificadas" sqref="A38:J38" xr:uid="{00000000-0002-0000-0100-000007000000}"/>
    <dataValidation allowBlank="1" showInputMessage="1" showErrorMessage="1" prompt="Presupuesto del programa" sqref="A25:C25 F25 B40:C40" xr:uid="{00000000-0002-0000-0100-000008000000}"/>
    <dataValidation allowBlank="1" showInputMessage="1" showErrorMessage="1" prompt="¿En qué consiste el programa?" sqref="B19:J19" xr:uid="{00000000-0002-0000-0100-000009000000}"/>
    <dataValidation allowBlank="1" showInputMessage="1" showErrorMessage="1" prompt="Nombre de cada producto" sqref="A28:A29" xr:uid="{00000000-0002-0000-0100-00000A000000}"/>
    <dataValidation allowBlank="1" showInputMessage="1" showErrorMessage="1" prompt="Nombre del indicador" sqref="B28:B29" xr:uid="{00000000-0002-0000-0100-00000B000000}"/>
    <dataValidation allowBlank="1" showInputMessage="1" showErrorMessage="1" prompt="Meta anual del indicador" sqref="C28:C29 E28:E29" xr:uid="{00000000-0002-0000-0100-00000C000000}"/>
    <dataValidation allowBlank="1" showInputMessage="1" showErrorMessage="1" prompt="Monto presupuestado para el producto" sqref="D28:D29 F28:F29 B41" xr:uid="{00000000-0002-0000-0100-00000D000000}"/>
    <dataValidation allowBlank="1" showInputMessage="1" showErrorMessage="1" prompt="Meta alcanzada en el trimestre" sqref="G28:G29" xr:uid="{00000000-0002-0000-0100-00000E000000}"/>
    <dataValidation allowBlank="1" showInputMessage="1" showErrorMessage="1" prompt="Monto ejecutado en el trimestre" sqref="H28:H29" xr:uid="{00000000-0002-0000-0100-00000F000000}"/>
  </dataValidations>
  <pageMargins left="0.7" right="0.7" top="0.75" bottom="0.75" header="0.3" footer="0.3"/>
  <pageSetup scale="62"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Hoja1</vt:lpstr>
      <vt:lpstr>Hoja1 (2)</vt:lpstr>
      <vt:lpstr>Hoja1!Área_de_impresión</vt:lpstr>
      <vt:lpstr>'Hoja1 (2)'!Área_de_impresión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Corina Martinez</cp:lastModifiedBy>
  <cp:lastPrinted>2023-01-10T18:15:36Z</cp:lastPrinted>
  <dcterms:created xsi:type="dcterms:W3CDTF">2021-03-22T15:50:10Z</dcterms:created>
  <dcterms:modified xsi:type="dcterms:W3CDTF">2023-07-07T18:11:49Z</dcterms:modified>
</cp:coreProperties>
</file>