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plantillas seguimiento metas fisicas para transparencia\2023\"/>
    </mc:Choice>
  </mc:AlternateContent>
  <xr:revisionPtr revIDLastSave="0" documentId="13_ncr:1_{5FB86C7C-826A-4F8E-8102-BFDC13E34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 2" sheetId="5" r:id="rId2"/>
  </sheets>
  <definedNames>
    <definedName name="_xlnm.Print_Area" localSheetId="1">'Hoja 2'!$A$1:$J$44</definedName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I29" i="5"/>
  <c r="I25" i="5"/>
  <c r="J29" i="1"/>
  <c r="I29" i="1"/>
  <c r="I25" i="1" l="1"/>
</calcChain>
</file>

<file path=xl/sharedStrings.xml><?xml version="1.0" encoding="utf-8"?>
<sst xmlns="http://schemas.openxmlformats.org/spreadsheetml/2006/main" count="160" uniqueCount="81">
  <si>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</si>
  <si>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</si>
  <si>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</si>
  <si>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</si>
  <si>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</si>
  <si>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</si>
  <si>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</si>
  <si>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</si>
  <si>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</si>
  <si>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</si>
  <si>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</si>
  <si>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</si>
  <si>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</si>
  <si>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</si>
  <si>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</si>
  <si>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</si>
  <si>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</si>
  <si>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</si>
  <si>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</si>
  <si>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</si>
  <si>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</si>
  <si>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</si>
  <si>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</si>
  <si>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</si>
  <si>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</si>
  <si>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</si>
  <si>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</si>
  <si>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</si>
  <si>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</si>
  <si>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</si>
  <si>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</si>
  <si>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</si>
  <si>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</si>
  <si>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</si>
  <si>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</si>
  <si>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</si>
  <si>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</si>
  <si>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</si>
  <si>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</si>
  <si>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</si>
  <si>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</si>
  <si>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</si>
  <si>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</si>
  <si>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</si>
  <si>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</si>
  <si>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</si>
  <si>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</si>
  <si>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</si>
  <si>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</si>
  <si>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</si>
  <si>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</si>
  <si>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</si>
  <si>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</si>
  <si>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</si>
  <si>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</si>
  <si>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</si>
  <si>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</si>
  <si>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</si>
  <si>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</si>
  <si>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</si>
  <si>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</si>
  <si>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</si>
  <si>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</si>
  <si>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</si>
  <si>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</si>
  <si>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</si>
  <si>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</si>
  <si>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</si>
  <si>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</si>
  <si>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</si>
  <si>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</si>
  <si>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</si>
  <si>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>1. Hemos identificado como oportunidad de mejora, la conformación de un comité de seguimiento de la ejecución presupuestaria</t>
  </si>
  <si>
    <t>Incrementar el número de empresas de zonas francas en operación de 807 al año 2022 a 843 para el año 2023 y aumentar la capacidad de generación de empleos del sector formal de 191,315 en el año 2022 a 198,605 para el año 2023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</si>
  <si>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 xml:space="preserve">o </t>
  </si>
  <si>
    <t xml:space="preserve"> Programación Trimestral</t>
  </si>
  <si>
    <t>Ejecución Trimestral</t>
  </si>
  <si>
    <t>Informe de Evaluación Trimestral de las Metas Físicas-Financieras Julio-Septiembre 2023</t>
  </si>
  <si>
    <t>Durante el tercer trimestre del año 2023, el sector zonas francas, ente articulador del aparato productivo nacional, gran generador de empleos y divisas, continúa presentando una tendencia ascendente con la emisión de 23 permisos para la instalación de nuevas empresas de los 20 proyectados para el trimestre, representando un 115% de la meta programada, además, ha incrementado el número de empleos directos a un total de 196,652 con un total de 823 empresas en 28 de las 32 provincias y 86 parques operando.</t>
  </si>
  <si>
    <t>Durante el tercer trimestre del año 2023, el sector zonas francas, ente articulador del aparato productivo nacional, gran generador de empleos y divisas, continúa presentando una tendencia ascendente con la emisión de 23 permisos para la instalación de nuevas empresas de los 20 proyectados para el trimestre, representando un 115% de la meta programada, además, ha incrementado el número de empleos directos a un total de 196,652 con un total de 814 empresas en 28 de las 32 provincias y 86 parques operando.</t>
  </si>
  <si>
    <t>Durante el tercer trimestre del año 2023, La ejecución Física del presupuesto ha sido de un 115%, con la autorización de 23 permisos de instalación a nuevas empresas de las 20 que se tenian programadas, debido a que se quedaron pendientes de aprobación permisos de instalación de emprezas de Zfs de meses anteriores.
La ejecución financiera refleja un 78.64% de avance, debido a que algunos procesos de compra no entraron a la fase del devengado, además, de los contratos vigentes pagaderos por el consumo del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</si>
</sst>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43" fontId="0" fillId="0" borderId="0" xfId="1" applyFont="1"/>
    <xf numFmtId="0" fontId="12" fillId="0" borderId="0" xfId="0" applyFont="1" applyAlignment="1" applyProtection="1">
      <alignment horizontal="center"/>
      <protection locked="0"/>
    </xf>
    <xf numFmtId="0" fontId="0" fillId="6" borderId="22" xfId="0" applyFill="1" applyBorder="1" applyAlignment="1">
      <alignment horizontal="justify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23" fillId="0" borderId="0" xfId="0" applyFont="1" applyAlignment="1" applyProtection="1">
      <alignment horizontal="justify" vertical="center" wrapText="1"/>
      <protection locked="0"/>
    </xf>
    <xf numFmtId="0" fontId="23" fillId="0" borderId="18" xfId="0" applyFont="1" applyBorder="1" applyAlignment="1" applyProtection="1">
      <alignment horizontal="justify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ADF2857C-DB35-4EB2-97F0-3B299A31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IF(G29&gt;0,G29/E29,0)</calculatedColumnFormula>
    </tableColumn>
    <tableColumn id="8" xr3:uid="{00000000-0010-0000-0000-000008000000}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autoFilter ref="A28:J29" xr:uid="{00000000-0009-0000-0100-000002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IF(G29&gt;0,G29/E29,0)</calculatedColumnFormula>
    </tableColumn>
    <tableColumn id="8" xr3:uid="{00000000-0010-0000-01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topLeftCell="A29" workbookViewId="0">
      <selection activeCell="F44" sqref="F44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  <col min="14" max="14" width="15.140625" bestFit="1" customWidth="1"/>
  </cols>
  <sheetData>
    <row r="1" spans="1:11" ht="21.75" customHeight="1" thickBot="1" x14ac:dyDescent="0.3">
      <c r="A1" s="14" t="s">
        <v>74</v>
      </c>
      <c r="B1" s="73" t="s">
        <v>77</v>
      </c>
      <c r="C1" s="74"/>
      <c r="D1" s="74"/>
      <c r="E1" s="74"/>
      <c r="F1" s="74"/>
      <c r="G1" s="74"/>
      <c r="H1" s="74"/>
      <c r="I1" s="74"/>
      <c r="J1" s="75"/>
      <c r="K1" s="1"/>
    </row>
    <row r="2" spans="1:11" ht="21.75" thickBot="1" x14ac:dyDescent="0.3">
      <c r="A2" s="15"/>
      <c r="B2" s="76" t="s">
        <v>0</v>
      </c>
      <c r="C2" s="77"/>
      <c r="D2" s="76" t="s">
        <v>1</v>
      </c>
      <c r="E2" s="77"/>
      <c r="F2" s="77"/>
      <c r="G2" s="77"/>
      <c r="H2" s="78"/>
      <c r="I2" s="2" t="s">
        <v>2</v>
      </c>
      <c r="J2" s="3" t="s">
        <v>3</v>
      </c>
      <c r="K2" s="1"/>
    </row>
    <row r="3" spans="1:11" ht="21.75" thickBot="1" x14ac:dyDescent="0.3">
      <c r="A3" s="16"/>
      <c r="B3" s="79" t="s">
        <v>4</v>
      </c>
      <c r="C3" s="80"/>
      <c r="D3" s="79" t="s">
        <v>64</v>
      </c>
      <c r="E3" s="80"/>
      <c r="F3" s="80"/>
      <c r="G3" s="80"/>
      <c r="H3" s="81"/>
      <c r="I3" s="4" t="s">
        <v>5</v>
      </c>
      <c r="J3" s="5">
        <v>0</v>
      </c>
      <c r="K3" s="1"/>
    </row>
    <row r="4" spans="1:11" ht="7.5" customHeight="1" x14ac:dyDescent="0.25">
      <c r="A4" s="82"/>
      <c r="B4" s="83"/>
      <c r="C4" s="83"/>
      <c r="D4" s="84"/>
      <c r="E4" s="84"/>
      <c r="F4" s="84"/>
      <c r="G4" s="84"/>
      <c r="H4" s="84"/>
      <c r="I4" s="83"/>
      <c r="J4" s="85"/>
      <c r="K4" s="1"/>
    </row>
    <row r="5" spans="1:11" ht="3" customHeight="1" x14ac:dyDescent="0.25">
      <c r="A5" s="70"/>
      <c r="B5" s="71"/>
      <c r="C5" s="71"/>
      <c r="D5" s="71"/>
      <c r="E5" s="71"/>
      <c r="F5" s="71"/>
      <c r="G5" s="71"/>
      <c r="H5" s="71"/>
      <c r="I5" s="71"/>
      <c r="J5" s="72"/>
      <c r="K5" s="1"/>
    </row>
    <row r="6" spans="1:11" ht="15.75" x14ac:dyDescent="0.25">
      <c r="A6" s="36" t="s">
        <v>6</v>
      </c>
      <c r="B6" s="37"/>
      <c r="C6" s="37"/>
      <c r="D6" s="37"/>
      <c r="E6" s="37"/>
      <c r="F6" s="37"/>
      <c r="G6" s="37"/>
      <c r="H6" s="37"/>
      <c r="I6" s="37"/>
      <c r="J6" s="38"/>
      <c r="K6" s="1"/>
    </row>
    <row r="7" spans="1:11" ht="15.75" x14ac:dyDescent="0.25">
      <c r="A7" s="50" t="s">
        <v>7</v>
      </c>
      <c r="B7" s="51"/>
      <c r="C7" s="51"/>
      <c r="D7" s="51"/>
      <c r="E7" s="51"/>
      <c r="F7" s="51"/>
      <c r="G7" s="51"/>
      <c r="H7" s="51"/>
      <c r="I7" s="51"/>
      <c r="J7" s="52"/>
      <c r="K7" s="1"/>
    </row>
    <row r="8" spans="1:11" x14ac:dyDescent="0.25">
      <c r="A8" s="6" t="s">
        <v>8</v>
      </c>
      <c r="B8" s="86" t="s">
        <v>53</v>
      </c>
      <c r="C8" s="87"/>
      <c r="D8" s="87"/>
      <c r="E8" s="87"/>
      <c r="F8" s="87"/>
      <c r="G8" s="87"/>
      <c r="H8" s="87"/>
      <c r="I8" s="87"/>
      <c r="J8" s="88"/>
      <c r="K8" s="1"/>
    </row>
    <row r="9" spans="1:11" x14ac:dyDescent="0.25">
      <c r="A9" s="17" t="s">
        <v>38</v>
      </c>
      <c r="B9" s="86" t="s">
        <v>54</v>
      </c>
      <c r="C9" s="87"/>
      <c r="D9" s="87"/>
      <c r="E9" s="87"/>
      <c r="F9" s="87"/>
      <c r="G9" s="87"/>
      <c r="H9" s="87"/>
      <c r="I9" s="87"/>
      <c r="J9" s="88"/>
      <c r="K9" s="1"/>
    </row>
    <row r="10" spans="1:11" x14ac:dyDescent="0.25">
      <c r="A10" s="17" t="s">
        <v>39</v>
      </c>
      <c r="B10" s="86" t="s">
        <v>55</v>
      </c>
      <c r="C10" s="87"/>
      <c r="D10" s="87"/>
      <c r="E10" s="87"/>
      <c r="F10" s="87"/>
      <c r="G10" s="87"/>
      <c r="H10" s="87"/>
      <c r="I10" s="87"/>
      <c r="J10" s="88"/>
      <c r="K10" s="1"/>
    </row>
    <row r="11" spans="1:11" ht="30.75" customHeight="1" x14ac:dyDescent="0.25">
      <c r="A11" s="6" t="s">
        <v>9</v>
      </c>
      <c r="B11" s="89" t="s">
        <v>56</v>
      </c>
      <c r="C11" s="90"/>
      <c r="D11" s="90"/>
      <c r="E11" s="90"/>
      <c r="F11" s="90"/>
      <c r="G11" s="90"/>
      <c r="H11" s="90"/>
      <c r="I11" s="90"/>
      <c r="J11" s="91"/>
    </row>
    <row r="12" spans="1:11" ht="36.75" customHeight="1" x14ac:dyDescent="0.25">
      <c r="A12" s="6" t="s">
        <v>10</v>
      </c>
      <c r="B12" s="92" t="s">
        <v>57</v>
      </c>
      <c r="C12" s="46"/>
      <c r="D12" s="46"/>
      <c r="E12" s="46"/>
      <c r="F12" s="46"/>
      <c r="G12" s="46"/>
      <c r="H12" s="46"/>
      <c r="I12" s="46"/>
      <c r="J12" s="47"/>
    </row>
    <row r="13" spans="1:11" ht="15.75" x14ac:dyDescent="0.25">
      <c r="A13" s="36" t="s">
        <v>11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ht="60.75" customHeight="1" x14ac:dyDescent="0.25">
      <c r="A14" s="6" t="s">
        <v>12</v>
      </c>
      <c r="B14" s="27">
        <v>3</v>
      </c>
      <c r="C14" s="34" t="s">
        <v>61</v>
      </c>
      <c r="D14" s="34"/>
      <c r="E14" s="34"/>
      <c r="F14" s="34"/>
      <c r="G14" s="34"/>
      <c r="H14" s="34"/>
      <c r="I14" s="34"/>
      <c r="J14" s="34"/>
    </row>
    <row r="15" spans="1:11" ht="39.75" customHeight="1" x14ac:dyDescent="0.25">
      <c r="A15" s="6" t="s">
        <v>13</v>
      </c>
      <c r="B15" s="28" t="s">
        <v>58</v>
      </c>
      <c r="C15" s="34" t="s">
        <v>59</v>
      </c>
      <c r="D15" s="34"/>
      <c r="E15" s="34"/>
      <c r="F15" s="34"/>
      <c r="G15" s="34"/>
      <c r="H15" s="34"/>
      <c r="I15" s="34"/>
      <c r="J15" s="34"/>
    </row>
    <row r="16" spans="1:11" ht="58.5" customHeight="1" x14ac:dyDescent="0.25">
      <c r="A16" s="6" t="s">
        <v>14</v>
      </c>
      <c r="B16" s="29" t="s">
        <v>70</v>
      </c>
      <c r="C16" s="34" t="s">
        <v>69</v>
      </c>
      <c r="D16" s="34"/>
      <c r="E16" s="34"/>
      <c r="F16" s="34"/>
      <c r="G16" s="34"/>
      <c r="H16" s="34"/>
      <c r="I16" s="34"/>
      <c r="J16" s="34"/>
    </row>
    <row r="17" spans="1:14" ht="15.75" x14ac:dyDescent="0.25">
      <c r="A17" s="36" t="s">
        <v>15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4" ht="29.25" customHeight="1" x14ac:dyDescent="0.25">
      <c r="A18" s="6" t="s">
        <v>16</v>
      </c>
      <c r="B18" s="46" t="s">
        <v>62</v>
      </c>
      <c r="C18" s="46"/>
      <c r="D18" s="46"/>
      <c r="E18" s="46"/>
      <c r="F18" s="46"/>
      <c r="G18" s="46"/>
      <c r="H18" s="46"/>
      <c r="I18" s="46"/>
      <c r="J18" s="47"/>
    </row>
    <row r="19" spans="1:14" ht="58.5" customHeight="1" x14ac:dyDescent="0.25">
      <c r="A19" s="9" t="s">
        <v>17</v>
      </c>
      <c r="B19" s="48" t="s">
        <v>63</v>
      </c>
      <c r="C19" s="48"/>
      <c r="D19" s="48"/>
      <c r="E19" s="48"/>
      <c r="F19" s="48"/>
      <c r="G19" s="48"/>
      <c r="H19" s="48"/>
      <c r="I19" s="48"/>
      <c r="J19" s="49"/>
    </row>
    <row r="20" spans="1:14" ht="25.5" customHeight="1" x14ac:dyDescent="0.25">
      <c r="A20" s="9" t="s">
        <v>18</v>
      </c>
      <c r="B20" s="46" t="s">
        <v>65</v>
      </c>
      <c r="C20" s="46"/>
      <c r="D20" s="46"/>
      <c r="E20" s="46"/>
      <c r="F20" s="46"/>
      <c r="G20" s="46"/>
      <c r="H20" s="46"/>
      <c r="I20" s="46"/>
      <c r="J20" s="47"/>
    </row>
    <row r="21" spans="1:14" ht="68.25" customHeight="1" x14ac:dyDescent="0.25">
      <c r="A21" s="9" t="s">
        <v>40</v>
      </c>
      <c r="B21" s="48" t="s">
        <v>73</v>
      </c>
      <c r="C21" s="48"/>
      <c r="D21" s="48"/>
      <c r="E21" s="48"/>
      <c r="F21" s="48"/>
      <c r="G21" s="48"/>
      <c r="H21" s="48"/>
      <c r="I21" s="48"/>
      <c r="J21" s="49"/>
      <c r="K21" s="1"/>
    </row>
    <row r="22" spans="1:14" ht="15.75" x14ac:dyDescent="0.25">
      <c r="A22" s="36" t="s">
        <v>19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4" ht="15.75" x14ac:dyDescent="0.25">
      <c r="A23" s="50" t="s">
        <v>20</v>
      </c>
      <c r="B23" s="51"/>
      <c r="C23" s="51"/>
      <c r="D23" s="51"/>
      <c r="E23" s="51"/>
      <c r="F23" s="51"/>
      <c r="G23" s="51"/>
      <c r="H23" s="51"/>
      <c r="I23" s="51"/>
      <c r="J23" s="52"/>
      <c r="K23" s="1"/>
    </row>
    <row r="24" spans="1:14" ht="15" customHeight="1" x14ac:dyDescent="0.25">
      <c r="A24" s="53" t="s">
        <v>21</v>
      </c>
      <c r="B24" s="54"/>
      <c r="C24" s="55" t="s">
        <v>22</v>
      </c>
      <c r="D24" s="57"/>
      <c r="E24" s="57"/>
      <c r="F24" s="57" t="s">
        <v>23</v>
      </c>
      <c r="G24" s="57"/>
      <c r="H24" s="54"/>
      <c r="I24" s="55" t="s">
        <v>24</v>
      </c>
      <c r="J24" s="56"/>
    </row>
    <row r="25" spans="1:14" x14ac:dyDescent="0.25">
      <c r="A25" s="60">
        <v>301882882</v>
      </c>
      <c r="B25" s="61"/>
      <c r="C25" s="67">
        <v>301882882</v>
      </c>
      <c r="D25" s="68"/>
      <c r="E25" s="69"/>
      <c r="F25" s="67">
        <v>151557064.86000001</v>
      </c>
      <c r="G25" s="68"/>
      <c r="H25" s="69"/>
      <c r="I25" s="62">
        <f>+IF(F25&gt;0,F25/C25,0)</f>
        <v>0.50203928045181445</v>
      </c>
      <c r="J25" s="63"/>
    </row>
    <row r="26" spans="1:14" ht="15.75" x14ac:dyDescent="0.25">
      <c r="A26" s="50" t="s">
        <v>25</v>
      </c>
      <c r="B26" s="51"/>
      <c r="C26" s="51"/>
      <c r="D26" s="51"/>
      <c r="E26" s="51"/>
      <c r="F26" s="51"/>
      <c r="G26" s="51"/>
      <c r="H26" s="51"/>
      <c r="I26" s="51"/>
      <c r="J26" s="52"/>
      <c r="K26" s="1"/>
    </row>
    <row r="27" spans="1:14" x14ac:dyDescent="0.25">
      <c r="A27" s="7"/>
      <c r="B27"/>
      <c r="C27" s="64" t="s">
        <v>26</v>
      </c>
      <c r="D27" s="65"/>
      <c r="E27" s="64" t="s">
        <v>75</v>
      </c>
      <c r="F27" s="65"/>
      <c r="G27" s="64" t="s">
        <v>76</v>
      </c>
      <c r="H27" s="64"/>
      <c r="I27" s="64" t="s">
        <v>27</v>
      </c>
      <c r="J27" s="66"/>
      <c r="N27" s="32"/>
    </row>
    <row r="28" spans="1:14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4" ht="36" x14ac:dyDescent="0.25">
      <c r="A29" s="19" t="s">
        <v>66</v>
      </c>
      <c r="B29" s="20" t="s">
        <v>68</v>
      </c>
      <c r="C29" s="21">
        <v>86</v>
      </c>
      <c r="D29" s="22">
        <v>301882882</v>
      </c>
      <c r="E29" s="21">
        <v>20</v>
      </c>
      <c r="F29" s="22">
        <v>76424809</v>
      </c>
      <c r="G29" s="23">
        <v>23</v>
      </c>
      <c r="H29" s="22">
        <v>60101719.270000003</v>
      </c>
      <c r="I29" s="24">
        <f>IF(G29&gt;0,G29/E29,0)</f>
        <v>1.1499999999999999</v>
      </c>
      <c r="J29" s="25">
        <f>IF(H29&gt;0,H29/F29,0)</f>
        <v>0.78641634904184066</v>
      </c>
    </row>
    <row r="30" spans="1:14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4" ht="15.75" x14ac:dyDescent="0.25">
      <c r="A31" s="50" t="s">
        <v>31</v>
      </c>
      <c r="B31" s="51"/>
      <c r="C31" s="51"/>
      <c r="D31" s="51"/>
      <c r="E31" s="51"/>
      <c r="F31" s="51"/>
      <c r="G31" s="51"/>
      <c r="H31" s="51"/>
      <c r="I31" s="51"/>
      <c r="J31" s="52"/>
      <c r="K31" s="1"/>
    </row>
    <row r="32" spans="1:14" ht="15" customHeight="1" x14ac:dyDescent="0.25">
      <c r="A32" s="13" t="s">
        <v>32</v>
      </c>
      <c r="B32" s="46" t="s">
        <v>66</v>
      </c>
      <c r="C32" s="46"/>
      <c r="D32" s="46"/>
      <c r="E32" s="46"/>
      <c r="F32" s="46"/>
      <c r="G32" s="46"/>
      <c r="H32" s="46"/>
      <c r="I32" s="46"/>
      <c r="J32" s="47"/>
    </row>
    <row r="33" spans="1:11" ht="38.25" customHeight="1" x14ac:dyDescent="0.25">
      <c r="A33" s="13" t="s">
        <v>33</v>
      </c>
      <c r="B33" s="46" t="s">
        <v>67</v>
      </c>
      <c r="C33" s="46"/>
      <c r="D33" s="46"/>
      <c r="E33" s="46"/>
      <c r="F33" s="46"/>
      <c r="G33" s="46"/>
      <c r="H33" s="46"/>
      <c r="I33" s="46"/>
      <c r="J33" s="47"/>
    </row>
    <row r="34" spans="1:11" ht="68.25" customHeight="1" x14ac:dyDescent="0.25">
      <c r="A34" s="13" t="s">
        <v>34</v>
      </c>
      <c r="B34" s="58" t="s">
        <v>79</v>
      </c>
      <c r="C34" s="58"/>
      <c r="D34" s="58"/>
      <c r="E34" s="58"/>
      <c r="F34" s="58"/>
      <c r="G34" s="58"/>
      <c r="H34" s="58"/>
      <c r="I34" s="58"/>
      <c r="J34" s="59"/>
    </row>
    <row r="35" spans="1:11" ht="77.25" customHeight="1" x14ac:dyDescent="0.25">
      <c r="A35" s="13" t="s">
        <v>35</v>
      </c>
      <c r="B35" s="58" t="s">
        <v>80</v>
      </c>
      <c r="C35" s="58"/>
      <c r="D35" s="58"/>
      <c r="E35" s="58"/>
      <c r="F35" s="58"/>
      <c r="G35" s="58"/>
      <c r="H35" s="58"/>
      <c r="I35" s="58"/>
      <c r="J35" s="59"/>
    </row>
    <row r="36" spans="1:11" ht="15.75" x14ac:dyDescent="0.25">
      <c r="A36" s="36" t="s">
        <v>36</v>
      </c>
      <c r="B36" s="37"/>
      <c r="C36" s="37"/>
      <c r="D36" s="37"/>
      <c r="E36" s="37"/>
      <c r="F36" s="37"/>
      <c r="G36" s="37"/>
      <c r="H36" s="37"/>
      <c r="I36" s="37"/>
      <c r="J36" s="38"/>
    </row>
    <row r="37" spans="1:11" ht="15.75" x14ac:dyDescent="0.25">
      <c r="A37" s="39" t="s">
        <v>37</v>
      </c>
      <c r="B37" s="40"/>
      <c r="C37" s="40"/>
      <c r="D37" s="40"/>
      <c r="E37" s="40"/>
      <c r="F37" s="40"/>
      <c r="G37" s="40"/>
      <c r="H37" s="40"/>
      <c r="I37" s="40"/>
      <c r="J37" s="41"/>
      <c r="K37" s="1"/>
    </row>
    <row r="38" spans="1:11" ht="15.75" customHeight="1" x14ac:dyDescent="0.25">
      <c r="A38" s="42" t="s">
        <v>72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ht="18" customHeight="1" x14ac:dyDescent="0.25">
      <c r="A39" s="45" t="s">
        <v>43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8.25" customHeight="1" x14ac:dyDescent="0.25"/>
    <row r="41" spans="1:11" ht="15.75" thickBot="1" x14ac:dyDescent="0.3">
      <c r="A41" s="18" t="s">
        <v>50</v>
      </c>
      <c r="B41" s="30">
        <v>301882882</v>
      </c>
      <c r="C41" s="31"/>
      <c r="G41" s="35"/>
      <c r="H41" s="35"/>
      <c r="I41" s="35"/>
      <c r="J41" s="35"/>
    </row>
    <row r="42" spans="1:11" x14ac:dyDescent="0.25">
      <c r="A42" s="18" t="s">
        <v>51</v>
      </c>
      <c r="B42" s="26">
        <v>301882882</v>
      </c>
      <c r="G42" s="33" t="s">
        <v>60</v>
      </c>
      <c r="H42" s="33"/>
      <c r="I42" s="33"/>
      <c r="J42" s="33"/>
    </row>
    <row r="43" spans="1:11" x14ac:dyDescent="0.25">
      <c r="A43" s="18" t="s">
        <v>52</v>
      </c>
      <c r="B43" s="26">
        <v>151557064.86000001</v>
      </c>
      <c r="G43" s="33" t="s">
        <v>71</v>
      </c>
      <c r="H43" s="33"/>
      <c r="I43" s="33"/>
      <c r="J43" s="33"/>
    </row>
    <row r="44" spans="1:11" ht="39.75" customHeight="1" x14ac:dyDescent="0.25"/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G43:J43"/>
    <mergeCell ref="C15:J15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</mergeCells>
  <phoneticPr fontId="20" type="noConversion"/>
  <dataValidations xWindow="249" yWindow="880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:F29 B42" xr:uid="{00000000-0002-0000-0000-000002000000}"/>
    <dataValidation allowBlank="1" showInputMessage="1" showErrorMessage="1" prompt="Meta anual del indicador" sqref="C28:C29 E28:E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B41:C41" xr:uid="{00000000-0002-0000-0000-000007000000}"/>
    <dataValidation allowBlank="1" showInputMessage="1" showErrorMessage="1" prompt="Oportunidades de mejora identificadas" sqref="A38:J38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workbookViewId="0">
      <selection activeCell="A45" sqref="A45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74</v>
      </c>
      <c r="B1" s="73" t="s">
        <v>77</v>
      </c>
      <c r="C1" s="74"/>
      <c r="D1" s="74"/>
      <c r="E1" s="74"/>
      <c r="F1" s="74"/>
      <c r="G1" s="74"/>
      <c r="H1" s="74"/>
      <c r="I1" s="74"/>
      <c r="J1" s="75"/>
      <c r="K1" s="1"/>
    </row>
    <row r="2" spans="1:11" ht="21.75" thickBot="1" x14ac:dyDescent="0.3">
      <c r="A2" s="15"/>
      <c r="B2" s="76" t="s">
        <v>0</v>
      </c>
      <c r="C2" s="77"/>
      <c r="D2" s="76" t="s">
        <v>1</v>
      </c>
      <c r="E2" s="77"/>
      <c r="F2" s="77"/>
      <c r="G2" s="77"/>
      <c r="H2" s="78"/>
      <c r="I2" s="2" t="s">
        <v>2</v>
      </c>
      <c r="J2" s="3" t="s">
        <v>3</v>
      </c>
      <c r="K2" s="1"/>
    </row>
    <row r="3" spans="1:11" ht="21.75" thickBot="1" x14ac:dyDescent="0.3">
      <c r="A3" s="16"/>
      <c r="B3" s="79" t="s">
        <v>4</v>
      </c>
      <c r="C3" s="80"/>
      <c r="D3" s="79" t="s">
        <v>64</v>
      </c>
      <c r="E3" s="80"/>
      <c r="F3" s="80"/>
      <c r="G3" s="80"/>
      <c r="H3" s="81"/>
      <c r="I3" s="4" t="s">
        <v>5</v>
      </c>
      <c r="J3" s="5">
        <v>0</v>
      </c>
      <c r="K3" s="1"/>
    </row>
    <row r="4" spans="1:11" ht="7.5" customHeight="1" x14ac:dyDescent="0.25">
      <c r="A4" s="82"/>
      <c r="B4" s="83"/>
      <c r="C4" s="83"/>
      <c r="D4" s="84"/>
      <c r="E4" s="84"/>
      <c r="F4" s="84"/>
      <c r="G4" s="84"/>
      <c r="H4" s="84"/>
      <c r="I4" s="83"/>
      <c r="J4" s="85"/>
      <c r="K4" s="1"/>
    </row>
    <row r="5" spans="1:11" ht="3" customHeight="1" x14ac:dyDescent="0.25">
      <c r="A5" s="70"/>
      <c r="B5" s="71"/>
      <c r="C5" s="71"/>
      <c r="D5" s="71"/>
      <c r="E5" s="71"/>
      <c r="F5" s="71"/>
      <c r="G5" s="71"/>
      <c r="H5" s="71"/>
      <c r="I5" s="71"/>
      <c r="J5" s="72"/>
      <c r="K5" s="1"/>
    </row>
    <row r="6" spans="1:11" ht="15.75" x14ac:dyDescent="0.25">
      <c r="A6" s="36" t="s">
        <v>6</v>
      </c>
      <c r="B6" s="37"/>
      <c r="C6" s="37"/>
      <c r="D6" s="37"/>
      <c r="E6" s="37"/>
      <c r="F6" s="37"/>
      <c r="G6" s="37"/>
      <c r="H6" s="37"/>
      <c r="I6" s="37"/>
      <c r="J6" s="38"/>
      <c r="K6" s="1"/>
    </row>
    <row r="7" spans="1:11" ht="15.75" x14ac:dyDescent="0.25">
      <c r="A7" s="50" t="s">
        <v>7</v>
      </c>
      <c r="B7" s="51"/>
      <c r="C7" s="51"/>
      <c r="D7" s="51"/>
      <c r="E7" s="51"/>
      <c r="F7" s="51"/>
      <c r="G7" s="51"/>
      <c r="H7" s="51"/>
      <c r="I7" s="51"/>
      <c r="J7" s="52"/>
      <c r="K7" s="1"/>
    </row>
    <row r="8" spans="1:11" x14ac:dyDescent="0.25">
      <c r="A8" s="6" t="s">
        <v>8</v>
      </c>
      <c r="B8" s="86" t="s">
        <v>53</v>
      </c>
      <c r="C8" s="87"/>
      <c r="D8" s="87"/>
      <c r="E8" s="87"/>
      <c r="F8" s="87"/>
      <c r="G8" s="87"/>
      <c r="H8" s="87"/>
      <c r="I8" s="87"/>
      <c r="J8" s="88"/>
      <c r="K8" s="1"/>
    </row>
    <row r="9" spans="1:11" x14ac:dyDescent="0.25">
      <c r="A9" s="17" t="s">
        <v>38</v>
      </c>
      <c r="B9" s="86" t="s">
        <v>54</v>
      </c>
      <c r="C9" s="87"/>
      <c r="D9" s="87"/>
      <c r="E9" s="87"/>
      <c r="F9" s="87"/>
      <c r="G9" s="87"/>
      <c r="H9" s="87"/>
      <c r="I9" s="87"/>
      <c r="J9" s="88"/>
      <c r="K9" s="1"/>
    </row>
    <row r="10" spans="1:11" x14ac:dyDescent="0.25">
      <c r="A10" s="17" t="s">
        <v>39</v>
      </c>
      <c r="B10" s="86" t="s">
        <v>55</v>
      </c>
      <c r="C10" s="87"/>
      <c r="D10" s="87"/>
      <c r="E10" s="87"/>
      <c r="F10" s="87"/>
      <c r="G10" s="87"/>
      <c r="H10" s="87"/>
      <c r="I10" s="87"/>
      <c r="J10" s="88"/>
      <c r="K10" s="1"/>
    </row>
    <row r="11" spans="1:11" ht="30.75" customHeight="1" x14ac:dyDescent="0.25">
      <c r="A11" s="6" t="s">
        <v>9</v>
      </c>
      <c r="B11" s="89" t="s">
        <v>56</v>
      </c>
      <c r="C11" s="90"/>
      <c r="D11" s="90"/>
      <c r="E11" s="90"/>
      <c r="F11" s="90"/>
      <c r="G11" s="90"/>
      <c r="H11" s="90"/>
      <c r="I11" s="90"/>
      <c r="J11" s="91"/>
    </row>
    <row r="12" spans="1:11" ht="36.75" customHeight="1" x14ac:dyDescent="0.25">
      <c r="A12" s="6" t="s">
        <v>10</v>
      </c>
      <c r="B12" s="92" t="s">
        <v>57</v>
      </c>
      <c r="C12" s="46"/>
      <c r="D12" s="46"/>
      <c r="E12" s="46"/>
      <c r="F12" s="46"/>
      <c r="G12" s="46"/>
      <c r="H12" s="46"/>
      <c r="I12" s="46"/>
      <c r="J12" s="47"/>
    </row>
    <row r="13" spans="1:11" ht="15.75" x14ac:dyDescent="0.25">
      <c r="A13" s="36" t="s">
        <v>11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ht="60.75" customHeight="1" x14ac:dyDescent="0.25">
      <c r="A14" s="6" t="s">
        <v>12</v>
      </c>
      <c r="B14" s="27">
        <v>3</v>
      </c>
      <c r="C14" s="34" t="s">
        <v>61</v>
      </c>
      <c r="D14" s="34"/>
      <c r="E14" s="34"/>
      <c r="F14" s="34"/>
      <c r="G14" s="34"/>
      <c r="H14" s="34"/>
      <c r="I14" s="34"/>
      <c r="J14" s="34"/>
    </row>
    <row r="15" spans="1:11" ht="39.75" customHeight="1" x14ac:dyDescent="0.25">
      <c r="A15" s="6" t="s">
        <v>13</v>
      </c>
      <c r="B15" s="28" t="s">
        <v>58</v>
      </c>
      <c r="C15" s="34" t="s">
        <v>59</v>
      </c>
      <c r="D15" s="34"/>
      <c r="E15" s="34"/>
      <c r="F15" s="34"/>
      <c r="G15" s="34"/>
      <c r="H15" s="34"/>
      <c r="I15" s="34"/>
      <c r="J15" s="34"/>
    </row>
    <row r="16" spans="1:11" ht="58.5" customHeight="1" x14ac:dyDescent="0.25">
      <c r="A16" s="6" t="s">
        <v>14</v>
      </c>
      <c r="B16" s="29" t="s">
        <v>70</v>
      </c>
      <c r="C16" s="34" t="s">
        <v>69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6" t="s">
        <v>15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ht="29.25" customHeight="1" x14ac:dyDescent="0.25">
      <c r="A18" s="6" t="s">
        <v>16</v>
      </c>
      <c r="B18" s="46" t="s">
        <v>62</v>
      </c>
      <c r="C18" s="46"/>
      <c r="D18" s="46"/>
      <c r="E18" s="46"/>
      <c r="F18" s="46"/>
      <c r="G18" s="46"/>
      <c r="H18" s="46"/>
      <c r="I18" s="46"/>
      <c r="J18" s="47"/>
    </row>
    <row r="19" spans="1:11" ht="58.5" customHeight="1" x14ac:dyDescent="0.25">
      <c r="A19" s="9" t="s">
        <v>17</v>
      </c>
      <c r="B19" s="48" t="s">
        <v>63</v>
      </c>
      <c r="C19" s="48"/>
      <c r="D19" s="48"/>
      <c r="E19" s="48"/>
      <c r="F19" s="48"/>
      <c r="G19" s="48"/>
      <c r="H19" s="48"/>
      <c r="I19" s="48"/>
      <c r="J19" s="49"/>
    </row>
    <row r="20" spans="1:11" ht="25.5" customHeight="1" x14ac:dyDescent="0.25">
      <c r="A20" s="9" t="s">
        <v>18</v>
      </c>
      <c r="B20" s="46" t="s">
        <v>65</v>
      </c>
      <c r="C20" s="46"/>
      <c r="D20" s="46"/>
      <c r="E20" s="46"/>
      <c r="F20" s="46"/>
      <c r="G20" s="46"/>
      <c r="H20" s="46"/>
      <c r="I20" s="46"/>
      <c r="J20" s="47"/>
    </row>
    <row r="21" spans="1:11" ht="68.25" customHeight="1" x14ac:dyDescent="0.25">
      <c r="A21" s="9" t="s">
        <v>40</v>
      </c>
      <c r="B21" s="48" t="s">
        <v>73</v>
      </c>
      <c r="C21" s="48"/>
      <c r="D21" s="48"/>
      <c r="E21" s="48"/>
      <c r="F21" s="48"/>
      <c r="G21" s="48"/>
      <c r="H21" s="48"/>
      <c r="I21" s="48"/>
      <c r="J21" s="49"/>
      <c r="K21" s="1"/>
    </row>
    <row r="22" spans="1:11" ht="15.75" x14ac:dyDescent="0.25">
      <c r="A22" s="36" t="s">
        <v>19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ht="15.75" x14ac:dyDescent="0.25">
      <c r="A23" s="50" t="s">
        <v>20</v>
      </c>
      <c r="B23" s="51"/>
      <c r="C23" s="51"/>
      <c r="D23" s="51"/>
      <c r="E23" s="51"/>
      <c r="F23" s="51"/>
      <c r="G23" s="51"/>
      <c r="H23" s="51"/>
      <c r="I23" s="51"/>
      <c r="J23" s="52"/>
      <c r="K23" s="1"/>
    </row>
    <row r="24" spans="1:11" ht="15" customHeight="1" x14ac:dyDescent="0.25">
      <c r="A24" s="53" t="s">
        <v>21</v>
      </c>
      <c r="B24" s="54"/>
      <c r="C24" s="55" t="s">
        <v>22</v>
      </c>
      <c r="D24" s="57"/>
      <c r="E24" s="57"/>
      <c r="F24" s="57" t="s">
        <v>23</v>
      </c>
      <c r="G24" s="57"/>
      <c r="H24" s="54"/>
      <c r="I24" s="55" t="s">
        <v>24</v>
      </c>
      <c r="J24" s="56"/>
    </row>
    <row r="25" spans="1:11" x14ac:dyDescent="0.25">
      <c r="A25" s="60">
        <v>301882882</v>
      </c>
      <c r="B25" s="61"/>
      <c r="C25" s="67">
        <v>301882882</v>
      </c>
      <c r="D25" s="68"/>
      <c r="E25" s="69"/>
      <c r="F25" s="67">
        <v>151557064.86000001</v>
      </c>
      <c r="G25" s="68"/>
      <c r="H25" s="69"/>
      <c r="I25" s="62">
        <f>+IF(F25&gt;0,F25/C25,0)</f>
        <v>0.50203928045181445</v>
      </c>
      <c r="J25" s="63"/>
    </row>
    <row r="26" spans="1:11" ht="15.75" x14ac:dyDescent="0.25">
      <c r="A26" s="50" t="s">
        <v>25</v>
      </c>
      <c r="B26" s="51"/>
      <c r="C26" s="51"/>
      <c r="D26" s="51"/>
      <c r="E26" s="51"/>
      <c r="F26" s="51"/>
      <c r="G26" s="51"/>
      <c r="H26" s="51"/>
      <c r="I26" s="51"/>
      <c r="J26" s="52"/>
      <c r="K26" s="1"/>
    </row>
    <row r="27" spans="1:11" x14ac:dyDescent="0.25">
      <c r="A27" s="7"/>
      <c r="B27"/>
      <c r="C27" s="64" t="s">
        <v>26</v>
      </c>
      <c r="D27" s="65"/>
      <c r="E27" s="64" t="s">
        <v>75</v>
      </c>
      <c r="F27" s="65"/>
      <c r="G27" s="64" t="s">
        <v>76</v>
      </c>
      <c r="H27" s="64"/>
      <c r="I27" s="64" t="s">
        <v>27</v>
      </c>
      <c r="J27" s="66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86</v>
      </c>
      <c r="D29" s="22">
        <v>301882882</v>
      </c>
      <c r="E29" s="21">
        <v>20</v>
      </c>
      <c r="F29" s="22">
        <v>76424809</v>
      </c>
      <c r="G29" s="23">
        <v>23</v>
      </c>
      <c r="H29" s="22">
        <v>60101719.270000003</v>
      </c>
      <c r="I29" s="24">
        <f>IF(G29&gt;0,G29/E29,0)</f>
        <v>1.1499999999999999</v>
      </c>
      <c r="J29" s="25">
        <f>IF(H29&gt;0,H29/F29,0)</f>
        <v>0.78641634904184066</v>
      </c>
    </row>
    <row r="30" spans="1:11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1" ht="15.75" x14ac:dyDescent="0.25">
      <c r="A31" s="50" t="s">
        <v>31</v>
      </c>
      <c r="B31" s="51"/>
      <c r="C31" s="51"/>
      <c r="D31" s="51"/>
      <c r="E31" s="51"/>
      <c r="F31" s="51"/>
      <c r="G31" s="51"/>
      <c r="H31" s="51"/>
      <c r="I31" s="51"/>
      <c r="J31" s="52"/>
      <c r="K31" s="1"/>
    </row>
    <row r="32" spans="1:11" ht="15" customHeight="1" x14ac:dyDescent="0.25">
      <c r="A32" s="13" t="s">
        <v>32</v>
      </c>
      <c r="B32" s="46" t="s">
        <v>66</v>
      </c>
      <c r="C32" s="46"/>
      <c r="D32" s="46"/>
      <c r="E32" s="46"/>
      <c r="F32" s="46"/>
      <c r="G32" s="46"/>
      <c r="H32" s="46"/>
      <c r="I32" s="46"/>
      <c r="J32" s="47"/>
    </row>
    <row r="33" spans="1:11" ht="38.25" customHeight="1" x14ac:dyDescent="0.25">
      <c r="A33" s="13" t="s">
        <v>33</v>
      </c>
      <c r="B33" s="46" t="s">
        <v>67</v>
      </c>
      <c r="C33" s="46"/>
      <c r="D33" s="46"/>
      <c r="E33" s="46"/>
      <c r="F33" s="46"/>
      <c r="G33" s="46"/>
      <c r="H33" s="46"/>
      <c r="I33" s="46"/>
      <c r="J33" s="47"/>
    </row>
    <row r="34" spans="1:11" ht="68.25" customHeight="1" x14ac:dyDescent="0.25">
      <c r="A34" s="13" t="s">
        <v>34</v>
      </c>
      <c r="B34" s="58" t="s">
        <v>78</v>
      </c>
      <c r="C34" s="58"/>
      <c r="D34" s="58"/>
      <c r="E34" s="58"/>
      <c r="F34" s="58"/>
      <c r="G34" s="58"/>
      <c r="H34" s="58"/>
      <c r="I34" s="58"/>
      <c r="J34" s="59"/>
    </row>
    <row r="35" spans="1:11" ht="80.25" customHeight="1" x14ac:dyDescent="0.25">
      <c r="A35" s="13" t="s">
        <v>35</v>
      </c>
      <c r="B35" s="58" t="s">
        <v>80</v>
      </c>
      <c r="C35" s="58"/>
      <c r="D35" s="58"/>
      <c r="E35" s="58"/>
      <c r="F35" s="58"/>
      <c r="G35" s="58"/>
      <c r="H35" s="58"/>
      <c r="I35" s="58"/>
      <c r="J35" s="59"/>
    </row>
    <row r="36" spans="1:11" ht="15.75" x14ac:dyDescent="0.25">
      <c r="A36" s="36" t="s">
        <v>36</v>
      </c>
      <c r="B36" s="37"/>
      <c r="C36" s="37"/>
      <c r="D36" s="37"/>
      <c r="E36" s="37"/>
      <c r="F36" s="37"/>
      <c r="G36" s="37"/>
      <c r="H36" s="37"/>
      <c r="I36" s="37"/>
      <c r="J36" s="38"/>
    </row>
    <row r="37" spans="1:11" ht="15.75" x14ac:dyDescent="0.25">
      <c r="A37" s="39" t="s">
        <v>37</v>
      </c>
      <c r="B37" s="40"/>
      <c r="C37" s="40"/>
      <c r="D37" s="40"/>
      <c r="E37" s="40"/>
      <c r="F37" s="40"/>
      <c r="G37" s="40"/>
      <c r="H37" s="40"/>
      <c r="I37" s="40"/>
      <c r="J37" s="41"/>
      <c r="K37" s="1"/>
    </row>
    <row r="38" spans="1:11" ht="15.75" customHeight="1" x14ac:dyDescent="0.25">
      <c r="A38" s="42" t="s">
        <v>72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ht="18" customHeight="1" x14ac:dyDescent="0.25">
      <c r="A39" s="45" t="s">
        <v>43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8.25" customHeight="1" x14ac:dyDescent="0.25"/>
    <row r="41" spans="1:11" x14ac:dyDescent="0.25">
      <c r="A41" s="18" t="s">
        <v>50</v>
      </c>
      <c r="B41" s="30">
        <v>301882882</v>
      </c>
      <c r="C41" s="31"/>
      <c r="G41" s="93"/>
      <c r="H41" s="93"/>
      <c r="I41" s="93"/>
      <c r="J41" s="93"/>
    </row>
    <row r="42" spans="1:11" x14ac:dyDescent="0.25">
      <c r="A42" s="18" t="s">
        <v>51</v>
      </c>
      <c r="B42" s="26">
        <v>301882882</v>
      </c>
      <c r="G42" s="33"/>
      <c r="H42" s="33"/>
      <c r="I42" s="33"/>
      <c r="J42" s="33"/>
    </row>
    <row r="43" spans="1:11" x14ac:dyDescent="0.25">
      <c r="A43" s="18" t="s">
        <v>52</v>
      </c>
      <c r="B43" s="26">
        <v>151557064.86000001</v>
      </c>
      <c r="G43" s="33"/>
      <c r="H43" s="33"/>
      <c r="I43" s="33"/>
      <c r="J43" s="33"/>
    </row>
    <row r="44" spans="1:11" ht="39.75" customHeight="1" x14ac:dyDescent="0.25"/>
  </sheetData>
  <mergeCells count="51"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1:C41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2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 2</vt:lpstr>
      <vt:lpstr>'Hoja 2'!Área_de_impresión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Corina  Martinez</cp:lastModifiedBy>
  <cp:lastPrinted>2023-10-11T12:50:06Z</cp:lastPrinted>
  <dcterms:created xsi:type="dcterms:W3CDTF">2021-03-22T15:50:10Z</dcterms:created>
  <dcterms:modified xsi:type="dcterms:W3CDTF">2023-10-11T12:52:05Z</dcterms:modified>
</cp:coreProperties>
</file>