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B1C553C7-647C-431D-959B-A40BD32347B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<sst xmlns="http://schemas.openxmlformats.org/spreadsheetml/2006/main" count="581" uniqueCount="500">
  <si>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</si>
  <si>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</si>
  <si>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</si>
  <si>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</si>
  <si>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</si>
  <si>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</si>
  <si>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</si>
  <si>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</si>
  <si>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</si>
  <si>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</si>
  <si>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</si>
  <si>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</si>
  <si>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</si>
  <si>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</si>
  <si>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</si>
  <si>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</si>
  <si>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</si>
  <si>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</si>
  <si>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</si>
  <si>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</si>
  <si>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</si>
  <si>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</si>
  <si>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</si>
  <si>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</si>
  <si>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</si>
  <si>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</si>
  <si>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</si>
  <si>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</si>
  <si>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</si>
  <si>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</si>
  <si>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</si>
  <si>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</si>
  <si>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</si>
  <si>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</si>
  <si>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</si>
  <si>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</si>
  <si>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</si>
  <si>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</si>
  <si>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</si>
  <si>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</si>
  <si>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</si>
  <si>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</si>
  <si>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</si>
  <si>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</si>
  <si>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</si>
  <si>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</si>
  <si>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</si>
  <si>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</si>
  <si>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</si>
  <si>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</si>
  <si>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</si>
  <si>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</si>
  <si>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</si>
  <si>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</si>
  <si>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</si>
  <si>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</si>
  <si>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</si>
  <si>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</si>
  <si>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</si>
  <si>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</si>
  <si>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</si>
  <si>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</si>
  <si>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</si>
  <si>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</si>
  <si>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</si>
  <si>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</si>
  <si>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</si>
  <si>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</si>
  <si>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</si>
  <si>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</si>
  <si>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</si>
  <si>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</si>
  <si>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</si>
  <si>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</si>
  <si>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</si>
  <si>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</si>
  <si>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</si>
  <si>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</si>
  <si>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</si>
  <si>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</si>
  <si>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</si>
  <si>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</si>
  <si>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</si>
  <si>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</si>
  <si>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</si>
  <si>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</si>
  <si>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</si>
  <si>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</si>
  <si>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</si>
  <si>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</si>
  <si>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</si>
  <si>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</si>
  <si>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</si>
  <si>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</si>
  <si>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</si>
  <si>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</si>
  <si>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</si>
  <si>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</si>
  <si>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</si>
  <si>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</si>
  <si>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</si>
  <si>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</si>
  <si>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</si>
  <si>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</si>
  <si>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</si>
  <si>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</si>
  <si>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</si>
  <si>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</si>
  <si>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</si>
  <si>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</si>
  <si>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</si>
  <si>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</si>
  <si>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</si>
  <si>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</si>
  <si>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</si>
  <si>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</si>
  <si>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</si>
  <si>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</si>
  <si>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</si>
  <si>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</si>
  <si>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</si>
  <si>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</si>
  <si>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</si>
  <si>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</si>
  <si>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</si>
  <si>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</si>
  <si>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</si>
  <si>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</si>
  <si>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</si>
  <si>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</si>
  <si>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</si>
  <si>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</si>
  <si>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</si>
  <si>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</si>
  <si>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</si>
  <si>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</si>
  <si>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</si>
  <si>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</si>
  <si>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</si>
  <si>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</si>
  <si>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</si>
  <si>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</si>
  <si>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</si>
  <si>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</si>
  <si>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</si>
  <si>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</si>
  <si>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</si>
  <si>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</si>
  <si>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</si>
  <si>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</si>
  <si>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</si>
  <si>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</si>
  <si>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</si>
  <si>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</si>
  <si>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</si>
  <si>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</si>
  <si>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</si>
  <si>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</si>
  <si>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</si>
  <si>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</si>
  <si>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</si>
  <si>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</si>
  <si>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</si>
  <si>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</si>
  <si>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</si>
  <si>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</si>
  <si>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</si>
  <si>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</si>
  <si>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</si>
  <si>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</si>
  <si>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</si>
  <si>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</si>
  <si>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</si>
  <si>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</si>
  <si>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</si>
  <si>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</si>
  <si>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</si>
  <si>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</si>
  <si>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</si>
  <si>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</si>
  <si>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</si>
  <si>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</si>
  <si>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</si>
  <si>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</si>
  <si>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</si>
  <si>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</si>
  <si>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</si>
  <si>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</si>
  <si>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</si>
  <si>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</si>
  <si>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</si>
  <si>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</si>
  <si>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</si>
  <si>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</si>
  <si>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</si>
  <si>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</si>
  <si>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</si>
  <si>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</si>
  <si>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</si>
  <si>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</si>
  <si>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</si>
  <si>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</si>
  <si>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</si>
  <si>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</si>
  <si>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</si>
  <si>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</si>
  <si>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</si>
  <si>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</si>
  <si>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</si>
  <si>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</si>
  <si>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</si>
  <si>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</si>
  <si>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</si>
  <si>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</si>
  <si>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</si>
  <si>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</si>
  <si>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</si>
  <si>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</si>
  <si>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</si>
  <si>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</si>
  <si>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</si>
  <si>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</si>
  <si>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</si>
  <si>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</si>
  <si>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</si>
  <si>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</si>
  <si>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</si>
  <si>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</si>
  <si>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</si>
  <si>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</si>
  <si>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</si>
  <si>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</si>
  <si>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</si>
  <si>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</si>
  <si>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</si>
  <si>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</si>
  <si>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</si>
  <si>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</si>
  <si>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</si>
  <si>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</si>
  <si>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</si>
  <si>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</si>
  <si>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</si>
  <si>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</si>
  <si>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</si>
  <si>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</si>
  <si>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</si>
  <si>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</si>
  <si>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</si>
  <si>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</si>
  <si>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</si>
  <si>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</si>
  <si>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</si>
  <si>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</si>
  <si>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</si>
  <si>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</si>
  <si>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</si>
  <si>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</si>
  <si>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</si>
  <si>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</si>
  <si>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</si>
  <si>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</si>
  <si>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</si>
  <si>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</si>
  <si>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</si>
  <si>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</si>
  <si>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</si>
  <si>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</si>
  <si>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</si>
  <si>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</si>
  <si>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</si>
  <si>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</si>
  <si>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</si>
  <si>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</si>
  <si>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</si>
  <si>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</si>
  <si>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</si>
  <si>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</si>
  <si>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</si>
  <si>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</si>
  <si>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</si>
  <si>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</si>
  <si>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</si>
  <si>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</si>
  <si>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</si>
  <si>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</si>
  <si>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</si>
  <si>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</si>
  <si>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</si>
  <si>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</si>
  <si>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</si>
  <si>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</si>
  <si>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</si>
  <si>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</si>
  <si>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</si>
  <si>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</si>
  <si>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</si>
  <si>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</si>
  <si>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</si>
  <si>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</si>
  <si>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</si>
  <si>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</si>
  <si>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</si>
  <si>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</si>
  <si>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</si>
  <si>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</si>
  <si>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</si>
  <si>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</si>
  <si>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</si>
  <si>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</si>
  <si>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</si>
  <si>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</si>
  <si>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</si>
  <si>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</si>
  <si>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</si>
  <si>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</si>
  <si>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</si>
  <si>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</si>
  <si>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</si>
  <si>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</si>
  <si>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</si>
  <si>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</si>
  <si>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</si>
  <si>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</si>
  <si>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</si>
  <si>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</si>
  <si>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</si>
  <si>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</si>
  <si>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</si>
  <si>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</si>
  <si>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</si>
  <si>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</si>
  <si>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</si>
  <si>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</si>
  <si>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</si>
  <si>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</si>
  <si>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</si>
  <si>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</si>
  <si>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</si>
  <si>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</si>
  <si>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</si>
  <si>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</si>
  <si>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</si>
  <si>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</si>
  <si>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</si>
  <si>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</si>
  <si>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</si>
  <si>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</si>
  <si>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</si>
  <si>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</si>
  <si>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</si>
  <si>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</si>
  <si>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</si>
  <si>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</si>
  <si>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</si>
  <si>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</si>
  <si>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</si>
  <si>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</si>
  <si>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</si>
  <si>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</si>
  <si>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</si>
  <si>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</si>
  <si>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</si>
  <si>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</si>
  <si>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</si>
  <si>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</si>
  <si>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</si>
  <si>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</si>
  <si>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</si>
  <si>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</si>
  <si>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</si>
  <si>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</si>
  <si>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</si>
  <si>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</si>
  <si>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</si>
  <si>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</si>
  <si>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</si>
  <si>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</si>
  <si>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</si>
  <si>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</si>
  <si>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</si>
  <si>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</si>
  <si>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</si>
  <si>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</si>
  <si>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</si>
  <si>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</si>
  <si>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</si>
  <si>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</si>
  <si>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</si>
  <si>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</si>
  <si>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</si>
  <si>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</si>
  <si>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</si>
  <si>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</si>
  <si>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</si>
  <si>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</si>
  <si>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</si>
  <si>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</si>
  <si>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</si>
  <si>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</si>
  <si>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</si>
  <si>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</si>
  <si>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</si>
  <si>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</si>
  <si>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</si>
  <si>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</si>
  <si>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</si>
  <si>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</si>
  <si>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</si>
  <si>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</si>
  <si>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</si>
  <si>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</si>
  <si>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</si>
  <si>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</si>
  <si>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</si>
  <si>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</si>
  <si>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</si>
  <si>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</si>
  <si>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</si>
  <si>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</si>
  <si>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</si>
  <si>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</si>
  <si>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</si>
  <si>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</si>
  <si>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</si>
  <si>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</si>
  <si>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</si>
  <si>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</si>
  <si>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</si>
  <si>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</si>
  <si>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</si>
  <si>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</si>
  <si>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</si>
  <si>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</si>
  <si>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Narda Valenzuela</t>
  </si>
  <si>
    <t>Contador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</si>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</sst>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opLeftCell="A9" workbookViewId="0">
      <selection activeCell="B15" sqref="B15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474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13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7" zoomScaleNormal="100" zoomScaleSheetLayoutView="100" workbookViewId="0">
      <selection activeCell="B20" sqref="B20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81" t="s">
        <v>116</v>
      </c>
      <c r="B10" s="281"/>
      <c r="C10" s="281"/>
      <c r="D10" s="281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476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477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tabSelected="1"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478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479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showWhiteSpace="0" topLeftCell="A222" zoomScaleNormal="100" zoomScaleSheetLayoutView="96" zoomScalePageLayoutView="73" workbookViewId="0">
      <selection activeCell="N231" sqref="N231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78" t="s">
        <v>203</v>
      </c>
      <c r="E3" s="278"/>
      <c r="F3" s="278"/>
      <c r="G3" s="278"/>
    </row>
    <row r="4" spans="1:8" x14ac:dyDescent="0.35">
      <c r="D4" s="278" t="s">
        <v>473</v>
      </c>
      <c r="E4" s="278"/>
      <c r="F4" s="278"/>
      <c r="G4" s="278"/>
      <c r="H4" s="174"/>
    </row>
    <row r="5" spans="1:8" x14ac:dyDescent="0.35">
      <c r="D5" s="278" t="s">
        <v>204</v>
      </c>
      <c r="E5" s="278"/>
      <c r="F5" s="278"/>
      <c r="G5" s="278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79" t="s">
        <v>209</v>
      </c>
      <c r="B12" s="279"/>
      <c r="C12" s="279"/>
      <c r="D12" s="279"/>
      <c r="E12" s="279"/>
      <c r="F12" s="279"/>
      <c r="G12" s="279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79" t="s">
        <v>207</v>
      </c>
      <c r="B14" s="279"/>
      <c r="C14" s="279"/>
      <c r="D14" s="279"/>
      <c r="E14" s="279"/>
      <c r="F14" s="279"/>
      <c r="G14" s="279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79" t="s">
        <v>211</v>
      </c>
      <c r="B19" s="279"/>
      <c r="C19" s="279"/>
      <c r="D19" s="279"/>
      <c r="E19" s="279"/>
      <c r="F19" s="279"/>
      <c r="G19" s="279"/>
      <c r="H19" s="279"/>
      <c r="I19" s="279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437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436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80" t="s">
        <v>216</v>
      </c>
      <c r="E29" s="280"/>
      <c r="F29" s="181"/>
    </row>
    <row r="30" spans="1:9" ht="22.15" customHeight="1" x14ac:dyDescent="0.35">
      <c r="A30" s="280" t="s">
        <v>217</v>
      </c>
      <c r="B30" s="280"/>
      <c r="C30" s="280"/>
      <c r="D30" s="280" t="s">
        <v>218</v>
      </c>
      <c r="E30" s="280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80" t="s">
        <v>222</v>
      </c>
      <c r="E32" s="280"/>
      <c r="F32" s="181"/>
    </row>
    <row r="33" spans="1:6" ht="22.15" customHeight="1" x14ac:dyDescent="0.35">
      <c r="A33" s="174" t="s">
        <v>434</v>
      </c>
      <c r="D33" s="174" t="s">
        <v>435</v>
      </c>
    </row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438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439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440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441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442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443</v>
      </c>
      <c r="G117" s="174"/>
      <c r="H117" s="174"/>
      <c r="I117" s="174"/>
    </row>
    <row r="118" spans="1:11" ht="22.15" customHeight="1" x14ac:dyDescent="0.35">
      <c r="A118" s="174" t="s">
        <v>445</v>
      </c>
      <c r="G118" s="174"/>
      <c r="H118" s="174"/>
      <c r="I118" s="174"/>
    </row>
    <row r="119" spans="1:11" ht="22.15" customHeight="1" x14ac:dyDescent="0.35">
      <c r="A119" s="174" t="s">
        <v>444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446</v>
      </c>
      <c r="K141" s="13"/>
    </row>
    <row r="142" spans="1:11" ht="22.15" customHeight="1" x14ac:dyDescent="0.35">
      <c r="K142" s="13"/>
    </row>
    <row r="143" spans="1:11" ht="22.15" customHeight="1" x14ac:dyDescent="0.35">
      <c r="A143" s="265" t="s">
        <v>4</v>
      </c>
      <c r="B143" s="266"/>
      <c r="C143" s="266"/>
      <c r="D143" s="266"/>
      <c r="E143" s="266"/>
      <c r="F143" s="267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68" t="s">
        <v>7</v>
      </c>
      <c r="B146" s="269"/>
      <c r="C146" s="269"/>
      <c r="D146" s="269"/>
      <c r="E146" s="269"/>
      <c r="F146" s="270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68" t="s">
        <v>411</v>
      </c>
      <c r="B148" s="269"/>
      <c r="C148" s="269"/>
      <c r="D148" s="269"/>
      <c r="E148" s="269"/>
      <c r="F148" s="270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1" t="s">
        <v>480</v>
      </c>
      <c r="B153" s="272"/>
      <c r="C153" s="272"/>
      <c r="D153" s="272"/>
      <c r="E153" s="272"/>
      <c r="F153" s="273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1" t="s">
        <v>1</v>
      </c>
      <c r="B154" s="272"/>
      <c r="C154" s="272"/>
      <c r="D154" s="272"/>
      <c r="E154" s="272"/>
      <c r="F154" s="273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74" t="s">
        <v>447</v>
      </c>
      <c r="B161" s="274"/>
      <c r="C161" s="274"/>
      <c r="D161" s="274"/>
      <c r="E161" s="274"/>
      <c r="F161" s="274"/>
      <c r="G161" s="274"/>
      <c r="H161" s="274"/>
      <c r="I161" s="274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5" t="s">
        <v>0</v>
      </c>
      <c r="B164" s="266"/>
      <c r="C164" s="266"/>
      <c r="D164" s="266"/>
      <c r="E164" s="266"/>
      <c r="F164" s="267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448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449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450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498</v>
      </c>
      <c r="G233" s="174"/>
      <c r="H233" s="174"/>
      <c r="I233" s="174"/>
    </row>
    <row r="234" spans="1:11" ht="22.15" customHeight="1" x14ac:dyDescent="0.35">
      <c r="A234" s="174" t="s">
        <v>499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451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452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5" t="s">
        <v>4</v>
      </c>
      <c r="B277" s="266"/>
      <c r="C277" s="266"/>
      <c r="D277" s="266"/>
      <c r="E277" s="266"/>
      <c r="F277" s="267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453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5" t="s">
        <v>4</v>
      </c>
      <c r="B296" s="266"/>
      <c r="C296" s="266"/>
      <c r="D296" s="266"/>
      <c r="E296" s="266"/>
      <c r="F296" s="267"/>
      <c r="G296" s="209">
        <v>2025</v>
      </c>
      <c r="H296" s="204"/>
      <c r="I296" s="209">
        <v>2024</v>
      </c>
    </row>
    <row r="297" spans="1:12" ht="22.15" customHeight="1" x14ac:dyDescent="0.35">
      <c r="A297" s="268" t="s">
        <v>284</v>
      </c>
      <c r="B297" s="269"/>
      <c r="C297" s="269"/>
      <c r="D297" s="269"/>
      <c r="E297" s="269"/>
      <c r="F297" s="270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68" t="s">
        <v>45</v>
      </c>
      <c r="B298" s="269"/>
      <c r="C298" s="269"/>
      <c r="D298" s="269"/>
      <c r="E298" s="269"/>
      <c r="F298" s="270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62" t="s">
        <v>338</v>
      </c>
      <c r="B303" s="263"/>
      <c r="C303" s="263"/>
      <c r="D303" s="263"/>
      <c r="E303" s="263"/>
      <c r="F303" s="264"/>
      <c r="G303" s="236">
        <v>131165.57999999999</v>
      </c>
      <c r="I303" s="236">
        <v>72361.5</v>
      </c>
    </row>
    <row r="304" spans="1:12" ht="22.15" customHeight="1" x14ac:dyDescent="0.35">
      <c r="A304" s="262" t="s">
        <v>496</v>
      </c>
      <c r="B304" s="263"/>
      <c r="C304" s="263"/>
      <c r="D304" s="263"/>
      <c r="E304" s="263"/>
      <c r="F304" s="264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62" t="s">
        <v>339</v>
      </c>
      <c r="B307" s="263"/>
      <c r="C307" s="263"/>
      <c r="D307" s="263"/>
      <c r="E307" s="263"/>
      <c r="F307" s="264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486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62" t="s">
        <v>483</v>
      </c>
      <c r="B311" s="263"/>
      <c r="C311" s="263"/>
      <c r="D311" s="263"/>
      <c r="E311" s="263"/>
      <c r="F311" s="264"/>
      <c r="G311" s="236">
        <v>9692528.4199999999</v>
      </c>
      <c r="I311" s="236">
        <v>0</v>
      </c>
    </row>
    <row r="312" spans="1:9" ht="22.15" customHeight="1" x14ac:dyDescent="0.35">
      <c r="A312" s="233" t="s">
        <v>484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62" t="s">
        <v>340</v>
      </c>
      <c r="B313" s="263"/>
      <c r="C313" s="263"/>
      <c r="D313" s="263"/>
      <c r="E313" s="263"/>
      <c r="F313" s="264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485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62" t="s">
        <v>341</v>
      </c>
      <c r="B317" s="263"/>
      <c r="C317" s="263"/>
      <c r="D317" s="263"/>
      <c r="E317" s="263"/>
      <c r="F317" s="264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62" t="s">
        <v>342</v>
      </c>
      <c r="B320" s="263"/>
      <c r="C320" s="263"/>
      <c r="D320" s="263"/>
      <c r="E320" s="263"/>
      <c r="F320" s="264"/>
      <c r="G320" s="236">
        <v>338534.56</v>
      </c>
      <c r="I320" s="236">
        <v>312088.53000000003</v>
      </c>
    </row>
    <row r="321" spans="1:9" ht="22.15" customHeight="1" x14ac:dyDescent="0.35">
      <c r="A321" s="233" t="s">
        <v>488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489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62" t="s">
        <v>399</v>
      </c>
      <c r="B330" s="263"/>
      <c r="C330" s="263"/>
      <c r="D330" s="263"/>
      <c r="E330" s="263"/>
      <c r="F330" s="264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62" t="s">
        <v>343</v>
      </c>
      <c r="B333" s="263"/>
      <c r="C333" s="263"/>
      <c r="D333" s="263"/>
      <c r="E333" s="263"/>
      <c r="F333" s="264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490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487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491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62" t="s">
        <v>393</v>
      </c>
      <c r="B347" s="263"/>
      <c r="C347" s="263"/>
      <c r="D347" s="263"/>
      <c r="E347" s="263"/>
      <c r="F347" s="264"/>
      <c r="G347" s="236">
        <v>51920</v>
      </c>
      <c r="I347" s="236">
        <v>0</v>
      </c>
    </row>
    <row r="348" spans="1:9" ht="22.15" customHeight="1" x14ac:dyDescent="0.35">
      <c r="A348" s="262" t="s">
        <v>344</v>
      </c>
      <c r="B348" s="263"/>
      <c r="C348" s="263"/>
      <c r="D348" s="263"/>
      <c r="E348" s="263"/>
      <c r="F348" s="264"/>
      <c r="G348" s="236">
        <v>1550.04</v>
      </c>
      <c r="I348" s="236">
        <v>274380.15999999997</v>
      </c>
    </row>
    <row r="349" spans="1:9" ht="22.15" customHeight="1" x14ac:dyDescent="0.35">
      <c r="A349" s="233" t="s">
        <v>492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493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494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62" t="s">
        <v>345</v>
      </c>
      <c r="B354" s="263"/>
      <c r="C354" s="263"/>
      <c r="D354" s="263"/>
      <c r="E354" s="263"/>
      <c r="F354" s="264"/>
      <c r="G354" s="236">
        <v>762552.33</v>
      </c>
      <c r="I354" s="236">
        <v>443780.51</v>
      </c>
    </row>
    <row r="355" spans="1:11" ht="22.15" customHeight="1" x14ac:dyDescent="0.35">
      <c r="A355" s="262" t="s">
        <v>346</v>
      </c>
      <c r="B355" s="263"/>
      <c r="C355" s="263"/>
      <c r="D355" s="263"/>
      <c r="E355" s="263"/>
      <c r="F355" s="264"/>
      <c r="G355" s="236">
        <v>90363.67</v>
      </c>
      <c r="I355" s="236">
        <v>90363.68</v>
      </c>
    </row>
    <row r="356" spans="1:11" ht="22.15" customHeight="1" x14ac:dyDescent="0.35">
      <c r="A356" s="262" t="s">
        <v>495</v>
      </c>
      <c r="B356" s="263"/>
      <c r="C356" s="263"/>
      <c r="D356" s="263"/>
      <c r="E356" s="263"/>
      <c r="F356" s="264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6"/>
      <c r="F357" s="277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454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5" t="s">
        <v>4</v>
      </c>
      <c r="B367" s="266"/>
      <c r="C367" s="266"/>
      <c r="D367" s="266"/>
      <c r="E367" s="266"/>
      <c r="F367" s="267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5"/>
      <c r="B376" s="275"/>
      <c r="C376" s="275"/>
      <c r="D376" s="275"/>
      <c r="E376" s="275"/>
      <c r="F376" s="275"/>
      <c r="G376" s="275"/>
      <c r="H376" s="275"/>
      <c r="I376" s="275"/>
      <c r="K376" s="13"/>
    </row>
    <row r="377" spans="1:11" ht="22.15" customHeight="1" x14ac:dyDescent="0.35">
      <c r="A377" s="174" t="s">
        <v>454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5" t="s">
        <v>4</v>
      </c>
      <c r="B380" s="266"/>
      <c r="C380" s="266"/>
      <c r="D380" s="266"/>
      <c r="E380" s="266"/>
      <c r="F380" s="267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455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5" t="s">
        <v>4</v>
      </c>
      <c r="B398" s="266"/>
      <c r="C398" s="266"/>
      <c r="D398" s="266"/>
      <c r="E398" s="266"/>
      <c r="F398" s="267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456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5" t="s">
        <v>4</v>
      </c>
      <c r="B412" s="266"/>
      <c r="C412" s="266"/>
      <c r="D412" s="266"/>
      <c r="E412" s="266"/>
      <c r="F412" s="267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457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5" t="s">
        <v>4</v>
      </c>
      <c r="B425" s="266"/>
      <c r="C425" s="266"/>
      <c r="D425" s="266"/>
      <c r="E425" s="266"/>
      <c r="F425" s="267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459</v>
      </c>
      <c r="B437" s="188"/>
      <c r="C437" s="188"/>
      <c r="K437" s="13"/>
    </row>
    <row r="438" spans="1:11" ht="22.15" customHeight="1" x14ac:dyDescent="0.35">
      <c r="A438" s="174" t="s">
        <v>458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5" t="s">
        <v>4</v>
      </c>
      <c r="B440" s="266"/>
      <c r="C440" s="266"/>
      <c r="D440" s="266"/>
      <c r="E440" s="266"/>
      <c r="F440" s="267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460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5" t="s">
        <v>4</v>
      </c>
      <c r="B454" s="266"/>
      <c r="C454" s="266"/>
      <c r="D454" s="266"/>
      <c r="E454" s="266"/>
      <c r="F454" s="267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481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461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5" t="s">
        <v>4</v>
      </c>
      <c r="B472" s="266"/>
      <c r="C472" s="266"/>
      <c r="D472" s="266"/>
      <c r="E472" s="266"/>
      <c r="F472" s="267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482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462</v>
      </c>
    </row>
    <row r="500" spans="1:11" ht="22.15" customHeight="1" x14ac:dyDescent="0.35"/>
    <row r="501" spans="1:11" ht="22.15" customHeight="1" x14ac:dyDescent="0.35">
      <c r="A501" s="174" t="s">
        <v>463</v>
      </c>
    </row>
    <row r="502" spans="1:11" ht="22.15" customHeight="1" x14ac:dyDescent="0.35">
      <c r="A502" s="174" t="s">
        <v>464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465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5" t="s">
        <v>4</v>
      </c>
      <c r="B511" s="266"/>
      <c r="C511" s="266"/>
      <c r="D511" s="266"/>
      <c r="E511" s="266"/>
      <c r="F511" s="267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466</v>
      </c>
    </row>
    <row r="523" spans="1:11" ht="22.15" customHeight="1" x14ac:dyDescent="0.35"/>
    <row r="524" spans="1:11" ht="22.15" customHeight="1" x14ac:dyDescent="0.35">
      <c r="A524" s="265" t="s">
        <v>4</v>
      </c>
      <c r="B524" s="266"/>
      <c r="C524" s="266"/>
      <c r="D524" s="266"/>
      <c r="E524" s="266"/>
      <c r="F524" s="267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467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5" t="s">
        <v>4</v>
      </c>
      <c r="B542" s="266"/>
      <c r="C542" s="266"/>
      <c r="D542" s="266"/>
      <c r="E542" s="266"/>
      <c r="F542" s="267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468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469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5" t="s">
        <v>4</v>
      </c>
      <c r="B553" s="266"/>
      <c r="C553" s="266"/>
      <c r="D553" s="266"/>
      <c r="E553" s="266"/>
      <c r="F553" s="267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470</v>
      </c>
      <c r="K560" s="13"/>
    </row>
    <row r="561" spans="1:11" ht="22.15" customHeight="1" x14ac:dyDescent="0.35">
      <c r="K561" s="13"/>
    </row>
    <row r="562" spans="1:11" ht="22.15" customHeight="1" x14ac:dyDescent="0.35">
      <c r="A562" s="265" t="s">
        <v>4</v>
      </c>
      <c r="B562" s="266"/>
      <c r="C562" s="266"/>
      <c r="D562" s="266"/>
      <c r="E562" s="266"/>
      <c r="F562" s="267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471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5" t="s">
        <v>4</v>
      </c>
      <c r="B592" s="266"/>
      <c r="C592" s="266"/>
      <c r="D592" s="266"/>
      <c r="E592" s="266"/>
      <c r="F592" s="267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497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472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5" t="s">
        <v>4</v>
      </c>
      <c r="B604" s="266"/>
      <c r="C604" s="266"/>
      <c r="D604" s="266"/>
      <c r="E604" s="266"/>
      <c r="F604" s="267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81"/>
      <c r="B618" s="281"/>
      <c r="C618" s="281"/>
      <c r="D618" s="281"/>
    </row>
    <row r="619" spans="1:11" s="16" customFormat="1" ht="12.75" x14ac:dyDescent="0.2">
      <c r="A619" s="282"/>
      <c r="B619" s="282"/>
      <c r="C619" s="282"/>
      <c r="D619" s="282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81"/>
      <c r="B622" s="281"/>
      <c r="C622" s="281"/>
      <c r="D622" s="281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81"/>
      <c r="B640" s="281"/>
      <c r="C640" s="281"/>
      <c r="D640" s="281"/>
    </row>
    <row r="641" spans="1:8" s="16" customFormat="1" ht="12.75" x14ac:dyDescent="0.2">
      <c r="A641" s="282"/>
      <c r="B641" s="282"/>
      <c r="C641" s="282"/>
      <c r="D641" s="282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81"/>
      <c r="B644" s="281"/>
      <c r="C644" s="281"/>
      <c r="D644" s="281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81"/>
      <c r="B662" s="281"/>
      <c r="C662" s="281"/>
      <c r="D662" s="281"/>
    </row>
    <row r="663" spans="1:11" s="16" customFormat="1" ht="12.75" x14ac:dyDescent="0.2">
      <c r="A663" s="282"/>
      <c r="B663" s="282"/>
      <c r="C663" s="282"/>
      <c r="D663" s="282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81"/>
      <c r="B666" s="281"/>
      <c r="C666" s="281"/>
      <c r="D666" s="281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81"/>
      <c r="B684" s="281"/>
      <c r="C684" s="281"/>
      <c r="D684" s="281"/>
    </row>
    <row r="685" spans="1:11" s="16" customFormat="1" ht="12.75" x14ac:dyDescent="0.2">
      <c r="A685" s="282"/>
      <c r="B685" s="282"/>
      <c r="C685" s="282"/>
      <c r="D685" s="282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81"/>
      <c r="B688" s="281"/>
      <c r="C688" s="281"/>
      <c r="D688" s="281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81"/>
      <c r="B706" s="281"/>
      <c r="C706" s="281"/>
      <c r="D706" s="281"/>
    </row>
    <row r="707" spans="1:4" s="16" customFormat="1" ht="12.75" x14ac:dyDescent="0.2">
      <c r="A707" s="282"/>
      <c r="B707" s="282"/>
      <c r="C707" s="282"/>
      <c r="D707" s="282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81"/>
      <c r="B710" s="281"/>
      <c r="C710" s="281"/>
      <c r="D710" s="281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81"/>
      <c r="B728" s="281"/>
      <c r="C728" s="281"/>
      <c r="D728" s="281"/>
    </row>
    <row r="729" spans="1:11" s="16" customFormat="1" ht="12.75" x14ac:dyDescent="0.2">
      <c r="A729" s="282"/>
      <c r="B729" s="282"/>
      <c r="C729" s="282"/>
      <c r="D729" s="282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81"/>
      <c r="B732" s="281"/>
      <c r="C732" s="281"/>
      <c r="D732" s="281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728:D728"/>
    <mergeCell ref="A729:D729"/>
    <mergeCell ref="A732:D732"/>
    <mergeCell ref="A685:D685"/>
    <mergeCell ref="A688:D688"/>
    <mergeCell ref="A706:D706"/>
    <mergeCell ref="A707:D707"/>
    <mergeCell ref="A710:D710"/>
    <mergeCell ref="A644:D644"/>
    <mergeCell ref="A662:D662"/>
    <mergeCell ref="A663:D663"/>
    <mergeCell ref="A666:D666"/>
    <mergeCell ref="A684:D684"/>
    <mergeCell ref="A618:D618"/>
    <mergeCell ref="A619:D619"/>
    <mergeCell ref="A622:D622"/>
    <mergeCell ref="A640:D640"/>
    <mergeCell ref="A641:D641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164:F164"/>
    <mergeCell ref="A143:F143"/>
    <mergeCell ref="A146:F146"/>
    <mergeCell ref="A153:F153"/>
    <mergeCell ref="A148:F148"/>
    <mergeCell ref="A161:I161"/>
    <mergeCell ref="A154:F154"/>
    <mergeCell ref="A356:F356"/>
    <mergeCell ref="A333:F333"/>
    <mergeCell ref="A347:F347"/>
    <mergeCell ref="A348:F348"/>
    <mergeCell ref="A354:F354"/>
    <mergeCell ref="A355:F355"/>
    <mergeCell ref="A311:F311"/>
    <mergeCell ref="A330:F330"/>
    <mergeCell ref="A313:F313"/>
    <mergeCell ref="A317:F317"/>
    <mergeCell ref="A320:F32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99"/>
      <c r="C8" s="300"/>
      <c r="D8" s="309" t="s">
        <v>28</v>
      </c>
      <c r="E8" s="309" t="s">
        <v>29</v>
      </c>
      <c r="F8" s="309" t="s">
        <v>34</v>
      </c>
      <c r="G8" s="303" t="s">
        <v>30</v>
      </c>
    </row>
    <row r="9" spans="2:7" ht="25.5" customHeight="1" x14ac:dyDescent="0.2">
      <c r="B9" s="301"/>
      <c r="C9" s="302"/>
      <c r="D9" s="310"/>
      <c r="E9" s="310"/>
      <c r="F9" s="310"/>
      <c r="G9" s="304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97" t="s">
        <v>35</v>
      </c>
      <c r="C11" s="297"/>
      <c r="D11" s="3"/>
      <c r="E11" s="3"/>
      <c r="F11" s="3"/>
      <c r="G11" s="3"/>
    </row>
    <row r="12" spans="2:7" ht="28.9" customHeight="1" x14ac:dyDescent="0.2">
      <c r="B12" s="297"/>
      <c r="C12" s="29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05" t="s">
        <v>31</v>
      </c>
      <c r="C13" s="306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98" t="s">
        <v>36</v>
      </c>
      <c r="C15" s="298"/>
      <c r="D15" s="4"/>
      <c r="E15" s="4"/>
      <c r="F15" s="4"/>
      <c r="G15" s="4"/>
    </row>
    <row r="16" spans="2:7" ht="25.5" customHeight="1" x14ac:dyDescent="0.2">
      <c r="B16" s="298"/>
      <c r="C16" s="29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97" t="s">
        <v>33</v>
      </c>
      <c r="C17" s="297"/>
      <c r="D17" s="307">
        <f>+D12+D16</f>
        <v>6237.3899999999994</v>
      </c>
      <c r="E17" s="307">
        <f>+E12+E16</f>
        <v>13906032.989999998</v>
      </c>
      <c r="F17" s="307">
        <f>+F12+F16</f>
        <v>4145072.8000000007</v>
      </c>
      <c r="G17" s="307">
        <f>+G12+G16</f>
        <v>18057343.180000007</v>
      </c>
    </row>
    <row r="18" spans="2:7" ht="21" customHeight="1" x14ac:dyDescent="0.2">
      <c r="B18" s="297"/>
      <c r="C18" s="297"/>
      <c r="D18" s="308"/>
      <c r="E18" s="308"/>
      <c r="F18" s="308"/>
      <c r="G18" s="308"/>
    </row>
    <row r="19" spans="2:7" ht="15" x14ac:dyDescent="0.25">
      <c r="B19" s="311"/>
      <c r="C19" s="312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98" t="s">
        <v>36</v>
      </c>
      <c r="C21" s="298"/>
      <c r="D21" s="313">
        <v>-27993.33</v>
      </c>
      <c r="E21" s="313">
        <f>-27118990.92</f>
        <v>-27118990.920000002</v>
      </c>
      <c r="F21" s="313">
        <v>-10395322.83</v>
      </c>
      <c r="G21" s="313">
        <f>+D21+E21+F21</f>
        <v>-37542307.079999998</v>
      </c>
    </row>
    <row r="22" spans="2:7" x14ac:dyDescent="0.2">
      <c r="B22" s="298"/>
      <c r="C22" s="298"/>
      <c r="D22" s="314"/>
      <c r="E22" s="314"/>
      <c r="F22" s="314"/>
      <c r="G22" s="314"/>
    </row>
    <row r="23" spans="2:7" x14ac:dyDescent="0.2">
      <c r="B23" s="297" t="s">
        <v>38</v>
      </c>
      <c r="C23" s="297"/>
      <c r="D23" s="315">
        <f>+D20+D21</f>
        <v>6130.6399999999994</v>
      </c>
      <c r="E23" s="315">
        <f>+E20+E21</f>
        <v>13649156.969999991</v>
      </c>
      <c r="F23" s="315">
        <f>+F20+F21</f>
        <v>3973196.76</v>
      </c>
      <c r="G23" s="315">
        <f>+G20+G21</f>
        <v>17628484.36999999</v>
      </c>
    </row>
    <row r="24" spans="2:7" ht="13.9" customHeight="1" x14ac:dyDescent="0.2">
      <c r="B24" s="297"/>
      <c r="C24" s="297"/>
      <c r="D24" s="316"/>
      <c r="E24" s="316"/>
      <c r="F24" s="316"/>
      <c r="G24" s="316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2026-01-20T15:46:24Z</cp:lastPrinted>
  <dcterms:created xsi:type="dcterms:W3CDTF">1996-11-27T10:00:04Z</dcterms:created>
  <dcterms:modified xsi:type="dcterms:W3CDTF">2026-01-23T15:30:28Z</dcterms:modified>
</cp:coreProperties>
</file>