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0.0.0.47\comun\DIV. DE PLANIFICACION Y DESARROLLO\PLAN ANUAL OPERATIVO (POA)\POA 2026\"/>
    </mc:Choice>
  </mc:AlternateContent>
  <xr:revisionPtr revIDLastSave="0" documentId="13_ncr:1_{ECA65EF5-D225-44EC-B3F1-DB42D8870FE7}" xr6:coauthVersionLast="47" xr6:coauthVersionMax="47" xr10:uidLastSave="{00000000-0000-0000-0000-000000000000}"/>
  <bookViews>
    <workbookView xWindow="-120" yWindow="-120" windowWidth="29040" windowHeight="15720" xr2:uid="{00000000-000D-0000-FFFF-FFFF00000000}"/>
  </bookViews>
  <sheets>
    <sheet name="POA 2026" sheetId="2" r:id="rId1"/>
    <sheet name="JURIDICO" sheetId="3" state="hidden" r:id="rId2"/>
  </sheets>
  <definedNames>
    <definedName name="_xlnm.Print_Area" localSheetId="0">'POA 2026'!$A$1:$M$682</definedName>
    <definedName name="_xlnm.Print_Titles" localSheetId="0">'POA 2026'!$1:$11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 i="2" l="1"/>
  <c r="I571" i="2" l="1"/>
  <c r="I567" i="2"/>
</calcChain>
</file>

<file path=xl/sharedStrings.xml><?xml version="1.0" encoding="utf-8"?>
<sst xmlns="http://schemas.openxmlformats.org/spreadsheetml/2006/main" count="2083" uniqueCount="1511">
  <si>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</si>
  <si>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</si>
  <si>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</si>
  <si>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</si>
  <si>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</si>
  <si>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</si>
  <si>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</si>
  <si>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</si>
  <si>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</si>
  <si>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</si>
  <si>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</si>
  <si>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</si>
  <si>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</si>
  <si>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</si>
  <si>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</si>
  <si>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</si>
  <si>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</si>
  <si>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</si>
  <si>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</si>
  <si>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</si>
  <si>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</si>
  <si>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</si>
  <si>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</si>
  <si>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</si>
  <si>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</si>
  <si>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</si>
  <si>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</si>
  <si>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</si>
  <si>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</si>
  <si>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</si>
  <si>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</si>
  <si>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</si>
  <si>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</si>
  <si>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</si>
  <si>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</si>
  <si>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</si>
  <si>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</si>
  <si>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</si>
  <si>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</si>
  <si>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</si>
  <si>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</si>
  <si>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</si>
  <si>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</si>
  <si>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</si>
  <si>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</si>
  <si>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</si>
  <si>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</si>
  <si>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</si>
  <si>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</si>
  <si>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</si>
  <si>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</si>
  <si>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1. Recibir convocatoria por parte de la Dirección General de Presupuesto</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</si>
  <si>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</si>
  <si>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</si>
  <si>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</si>
  <si>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</si>
  <si>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1. Solicitar los informes de ejecución de actividades  al equipo directivo</t>
  </si>
  <si>
    <t>2. Condensar la información y remitir para revisión a la Dirección Ejecutiva</t>
  </si>
  <si>
    <t>1. Recibir las solicitudes de los diferentes departamentos</t>
  </si>
  <si>
    <t>3. Facturar el material solicitado por los departamentos</t>
  </si>
  <si>
    <t>4. Entregar los suministros</t>
  </si>
  <si>
    <t>5. Llevar el control del consumo mensual por departamento</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</si>
  <si>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</si>
  <si>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</si>
  <si>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</si>
  <si>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</si>
  <si>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</si>
  <si>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</si>
  <si>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</si>
  <si>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</si>
  <si>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</si>
  <si>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</si>
  <si>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</si>
  <si>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</si>
  <si>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</si>
  <si>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</si>
  <si>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</si>
  <si>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</si>
  <si>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</si>
  <si>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</si>
  <si>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</si>
  <si>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Fecha de Cumplimiento</t>
  </si>
  <si>
    <t>Enero-Diciembre</t>
  </si>
  <si>
    <t>Enero-Marzo</t>
  </si>
  <si>
    <t>Julio-Diciembre</t>
  </si>
  <si>
    <t>Abril-Junio</t>
  </si>
  <si>
    <t>Octubre-Diciembre</t>
  </si>
  <si>
    <t>Junio-Agosto</t>
  </si>
  <si>
    <t xml:space="preserve">Remisión de formato de programación y seguimiento presupuestario </t>
  </si>
  <si>
    <t>Memorias institucionales aprobada y socializada</t>
  </si>
  <si>
    <t>*Carga en el sistema SAMI
*Carga en el Sub-Portal de Transparencia</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</si>
  <si>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</si>
  <si>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</si>
  <si>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</si>
  <si>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</si>
  <si>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</si>
  <si>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</si>
  <si>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</si>
  <si>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</si>
  <si>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</si>
  <si>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</si>
  <si>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</si>
  <si>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</si>
  <si>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</si>
  <si>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</si>
  <si>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</si>
  <si>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</si>
  <si>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</si>
  <si>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</si>
  <si>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</si>
  <si>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</si>
  <si>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</si>
  <si>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</si>
  <si>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</si>
  <si>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</si>
  <si>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</si>
  <si>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</si>
  <si>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</si>
  <si>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Informes de seguimiento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</si>
  <si>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</si>
  <si>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</si>
  <si>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1. Planificar el programa de capacitación, junto a instituciones afines.</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</si>
  <si>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</si>
  <si>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</si>
  <si>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</si>
  <si>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</si>
  <si>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</si>
  <si>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</si>
  <si>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</si>
  <si>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</si>
  <si>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</si>
  <si>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Sistema de Monitoreo de la Administración Pública (SISMAP)</t>
  </si>
  <si>
    <t>1. Determinar la caducidad del servicio e incluir renovación en presupuesto departamental.</t>
  </si>
  <si>
    <t>3. Recepción del servicio por el tiempo acordado.</t>
  </si>
  <si>
    <t>4. Validar la funcionalidad del servicio según lo acordado.</t>
  </si>
  <si>
    <t>2. Hacer solicitud renovación del servicio.</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</si>
  <si>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</si>
  <si>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</si>
  <si>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</si>
  <si>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</si>
  <si>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</si>
  <si>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</si>
  <si>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</si>
  <si>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</si>
  <si>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</si>
  <si>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</si>
  <si>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1. Realizar Declaraciones Juradas de Impuestos Mensualmente del IR-3, IR-4, IR-606,607,608, IT-1, IR-17</t>
  </si>
  <si>
    <t>1. Realizar disponibilidad de cuenta Operativa</t>
  </si>
  <si>
    <t>Informe de descargos</t>
  </si>
  <si>
    <t>Comunicación de remisión</t>
  </si>
  <si>
    <t>Estados Financieros</t>
  </si>
  <si>
    <t>Certificación de renovación</t>
  </si>
  <si>
    <t>Certificado de renovación</t>
  </si>
  <si>
    <t>Llevar un control de las vigencias de los permisos de instalación de cada empresa</t>
  </si>
  <si>
    <t>Realizar las autorizaciones administrativas que solicita cada empresa, de exoneración de impuestos en la importación de materia prima, maquinaria y equipos</t>
  </si>
  <si>
    <t>4. Elaborar informes de las capacitaciones realizadas y cantidad de participantes.</t>
  </si>
  <si>
    <t xml:space="preserve">Enero-Diciembre </t>
  </si>
  <si>
    <t>Resultados Institucionales PEI</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</si>
  <si>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</si>
  <si>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</si>
  <si>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</si>
  <si>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</si>
  <si>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</si>
  <si>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Departamento de Recursos Humanos</t>
  </si>
  <si>
    <t>Departamento de Planificación y Desarrollo</t>
  </si>
  <si>
    <t>División de Presupuesto</t>
  </si>
  <si>
    <t>Reporte indicador de gestión presupuestaria</t>
  </si>
  <si>
    <t>Reporte de SIGEF</t>
  </si>
  <si>
    <t>4. Remitir al MAP el autodiagnóstico actualizado</t>
  </si>
  <si>
    <t>Tramitación (in-out) de solicitudes y correspondencias</t>
  </si>
  <si>
    <t>Gestión de solicitudes de información técnica o institucional</t>
  </si>
  <si>
    <t>1. Asistencia vía telefónica o correo.</t>
  </si>
  <si>
    <t>2. Asistencia presencial.</t>
  </si>
  <si>
    <t>3. Seguimiento de solicitudes.</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</si>
  <si>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</si>
  <si>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</si>
  <si>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</si>
  <si>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</si>
  <si>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</si>
  <si>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Departamento Servicios al Usuario</t>
  </si>
  <si>
    <t>Reportes del Sistema</t>
  </si>
  <si>
    <t>Informe de aplicación encuestas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</si>
  <si>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</si>
  <si>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</si>
  <si>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</si>
  <si>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</si>
  <si>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</si>
  <si>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</si>
  <si>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</si>
  <si>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</si>
  <si>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</si>
  <si>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</si>
  <si>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</si>
  <si>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</si>
  <si>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</si>
  <si>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</si>
  <si>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</si>
  <si>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</si>
  <si>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</si>
  <si>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</si>
  <si>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</si>
  <si>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</si>
  <si>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</si>
  <si>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</si>
  <si>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</si>
  <si>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</si>
  <si>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División de Servicios a Zonas Francas Especiales</t>
  </si>
  <si>
    <t>División de Regulación Textiles, Calzados y Pieles</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</si>
  <si>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</si>
  <si>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</si>
  <si>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</si>
  <si>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</si>
  <si>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</si>
  <si>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Que el presupuesto de la institucion, no esté acorde con el PACC.</t>
  </si>
  <si>
    <t>Incumplimiento a la Ley Núm. 423-06 de presupuesto y su ejecución.</t>
  </si>
  <si>
    <t>No cumplimiento con las NICSP 28 Y 29</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</si>
  <si>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</si>
  <si>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</si>
  <si>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</si>
  <si>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</si>
  <si>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</si>
  <si>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</si>
  <si>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No percibir en su totalidad la cantidad de vacantes de Carrera Administrativa por herramientas insuficientes en el debido levantamiento de la información.</t>
  </si>
  <si>
    <t>Informe no sea realizado dentro del plazo correspondiente</t>
  </si>
  <si>
    <t>No. de actualizaciones Sub indicadores del SISMAP</t>
  </si>
  <si>
    <t>Mantener actualizado el Sub-indicador Gestión y Calidad de Servicios en el SISMAP</t>
  </si>
  <si>
    <t>Que no se cumplan los procesos tal y como lo establece la Ley Núm. 340-06 y su Reglamento de Aplicación Núm. 543-12.</t>
  </si>
  <si>
    <t xml:space="preserve">Falta de información para la aplicación de novedades en el sistema. </t>
  </si>
  <si>
    <t>Finalización y entrega tardía debido a actividades imprevistas</t>
  </si>
  <si>
    <t>No. de Actualizaciones del Sismap</t>
  </si>
  <si>
    <t>Reporte indicador SISCOMPRAS
Informe de ejecución del PACC</t>
  </si>
  <si>
    <t>No. de procesos de compra adjudicados</t>
  </si>
  <si>
    <t>No. de informes de ingresos emitidos</t>
  </si>
  <si>
    <t>No. de informes de gastos emitidos</t>
  </si>
  <si>
    <t>Número de estados financieros elaborados</t>
  </si>
  <si>
    <t>No. de documentación remitida</t>
  </si>
  <si>
    <t>No. de informe de descargos emitidos</t>
  </si>
  <si>
    <t>Permisos de operación emitidos (unidades)</t>
  </si>
  <si>
    <t>Proyectos sometidos a deliberación (unidades)</t>
  </si>
  <si>
    <t>Informe de vigencia de resoluciones vigentes emitido</t>
  </si>
  <si>
    <t>Reportes del sistema</t>
  </si>
  <si>
    <t>Reportes del sisrema</t>
  </si>
  <si>
    <t>Número de usuarios encuestados</t>
  </si>
  <si>
    <t>Reporte de asistencia técnica</t>
  </si>
  <si>
    <t>No. de solicitudes gestionadas</t>
  </si>
  <si>
    <t>No. de solicitudes y correspondencias tramitadas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</si>
  <si>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</si>
  <si>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</si>
  <si>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</si>
  <si>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</si>
  <si>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</si>
  <si>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</si>
  <si>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No disponibilidad de datos actualizados</t>
  </si>
  <si>
    <t>Perfiles Comerciales</t>
  </si>
  <si>
    <t>No. de Perfiles Comerciales para prospectos de inversión</t>
  </si>
  <si>
    <t>Departamento Estadísticas de Zonas Francas</t>
  </si>
  <si>
    <t>División de Encadenamientos Productivos</t>
  </si>
  <si>
    <t>Departamento Jurídico</t>
  </si>
  <si>
    <t>Departamento Promoción</t>
  </si>
  <si>
    <t>Porcentaje de empresas de zonas francas con permisos de operación que pertenecen a clústeres de exportación</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</si>
  <si>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</si>
  <si>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</si>
  <si>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</si>
  <si>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</si>
  <si>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</si>
  <si>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</si>
  <si>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</si>
  <si>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Surgimiento de inconvenientes por factores externos que impactan la cadena de suministro y logística, tanto legal como cambios macroeconómicos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</si>
  <si>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</si>
  <si>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</si>
  <si>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</si>
  <si>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</si>
  <si>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</si>
  <si>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</si>
  <si>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</si>
  <si>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</si>
  <si>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</si>
  <si>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</si>
  <si>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</si>
  <si>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</si>
  <si>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</si>
  <si>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</si>
  <si>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</si>
  <si>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</si>
  <si>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</si>
  <si>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</si>
  <si>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</si>
  <si>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</si>
  <si>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Tasa de crecimiento de compras locales de bienes y servicios del sector</t>
  </si>
  <si>
    <t>Informe de vigencia de permisos emitidos</t>
  </si>
  <si>
    <t xml:space="preserve">Falta de recursos </t>
  </si>
  <si>
    <t>No recibir solicitudes / interés de nuevas inversiones para el sector</t>
  </si>
  <si>
    <t xml:space="preserve">No coordinación o coordinación no adecuada </t>
  </si>
  <si>
    <t>Falta de personal calificado</t>
  </si>
  <si>
    <t>Que no se brinde la asistencia adecuada durante el proceso de instalación</t>
  </si>
  <si>
    <t>2. Las empresas locales no cuenten con las certificaciones de calidad necesarias para suplir.</t>
  </si>
  <si>
    <t>Porcentaje de conflictos solucionados</t>
  </si>
  <si>
    <t>Porcentaje de asistentes</t>
  </si>
  <si>
    <t>Número de actas emitidas</t>
  </si>
  <si>
    <t>Número de resoluciones emitidas</t>
  </si>
  <si>
    <t>Número de nuevas legislaciones para el sector</t>
  </si>
  <si>
    <t>Asistencia legal a empresas</t>
  </si>
  <si>
    <t>Número de ayudas para empresas identificadas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</si>
  <si>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</si>
  <si>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</si>
  <si>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</si>
  <si>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</si>
  <si>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Enero - Diciembre</t>
  </si>
  <si>
    <t>2. Gestionar la autorización del despacho de suministros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</si>
  <si>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</si>
  <si>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</si>
  <si>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</si>
  <si>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</si>
  <si>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Reporte de inventario</t>
  </si>
  <si>
    <t>Reporte Mensuales de viajes</t>
  </si>
  <si>
    <t>Departamento Administrativo y Financiero</t>
  </si>
  <si>
    <t>División de Compras</t>
  </si>
  <si>
    <t>División de Elaboración de informes técnicos</t>
  </si>
  <si>
    <t>3.3. Fomentar los encadenamientos productivos entre la manufactura local y las zonas francas, para incrementar el aporte al PIB de las zonas francas</t>
  </si>
  <si>
    <t>2.4. Fomentar la asociatividad en los diferentes subsectores productivos de zonas francas para una mayor inserción en nuevos mercados potenciales, cumpliendo con los estándares internacionales de calidad</t>
  </si>
  <si>
    <t>Indicador (es) PEI</t>
  </si>
  <si>
    <t>Reporte de auditoria del MAP</t>
  </si>
  <si>
    <t>Marzo-Junio</t>
  </si>
  <si>
    <t>Programación de la ejecución presupuestaria por fondos y por mes y programas.</t>
  </si>
  <si>
    <t>Planificar y Formular el anteproyecto de presupuesto de ingresos y gastos corrientes de la entidad en el SIGEF.</t>
  </si>
  <si>
    <t>Ejecución Presupuestaria</t>
  </si>
  <si>
    <t>Seguimiento y Evaluación</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</si>
  <si>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</si>
  <si>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</si>
  <si>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</si>
  <si>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2.2. Supervisión técnica y Elaboración de informe técnico</t>
  </si>
  <si>
    <t>2.1. Evaluación documentación de solicitud presentada.</t>
  </si>
  <si>
    <t>2.3. Generar la resolución de clasificación</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</si>
  <si>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</si>
  <si>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</si>
  <si>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</si>
  <si>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Seguimiento de la vigencia de las resoluciones de origen;considerando los Traspasos de Beneficios, Cambios de Ubicación, Modificación de Actividad y Cambios de Nombres.</t>
  </si>
  <si>
    <t>1. Coordinar reuniones entre las instituciones responsables.</t>
  </si>
  <si>
    <t>1. Analizar los datos levantados en la encuesta anual CNZFE y estratificación según principales categorías</t>
  </si>
  <si>
    <t>2. Elaborar  informe/resumen ejecutivo de resultados, laboración de notificaciones en el marco de la OMC</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</si>
  <si>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</si>
  <si>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</si>
  <si>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</si>
  <si>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</si>
  <si>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</si>
  <si>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</si>
  <si>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</si>
  <si>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2. Implementar las actividades aprobadas</t>
  </si>
  <si>
    <t>Nivel de cumplimiento con la solicitud de informaciones del sector para la realización del proyecto</t>
  </si>
  <si>
    <t>No. de informes elaborados</t>
  </si>
  <si>
    <t>Evidencias de participación</t>
  </si>
  <si>
    <t xml:space="preserve"> Falta de motivación e incentivo para la capacitación contínua del personal
</t>
  </si>
  <si>
    <t>No participar en eventos de interés en esta área</t>
  </si>
  <si>
    <t>No ingreso de nuevo personal</t>
  </si>
  <si>
    <t xml:space="preserve">Mantener actualizados los saldos de las cuentas </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</si>
  <si>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</si>
  <si>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</si>
  <si>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</si>
  <si>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</si>
  <si>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</si>
  <si>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</si>
  <si>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</si>
  <si>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</si>
  <si>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</si>
  <si>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</si>
  <si>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</si>
  <si>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</si>
  <si>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</si>
  <si>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</si>
  <si>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</si>
  <si>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</si>
  <si>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</si>
  <si>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</si>
  <si>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</si>
  <si>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</si>
  <si>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</si>
  <si>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</si>
  <si>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</si>
  <si>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</si>
  <si>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</si>
  <si>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</si>
  <si>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</si>
  <si>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</si>
  <si>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</si>
  <si>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2. Aplicar Novedades a la TSS</t>
  </si>
  <si>
    <t>3. Elaborar la declaración Jurada Anual IR-13, de la Ret. Empleados</t>
  </si>
  <si>
    <t>2. Completar los formularios para la programacion y solicitud de los fondos  y pagos programados mensual y trimestrales</t>
  </si>
  <si>
    <t>1. Conciliar los avisos de Débitos con los cheques   transfencias pagadas por la fase 1</t>
  </si>
  <si>
    <t xml:space="preserve">2. Conciliar todas la conciliaciones bancarias generadas por el banco de Reservas a travez de la Tesoreria </t>
  </si>
  <si>
    <t>2. Programar y realizar levantamiento de los suministro en almacen semestralmente.</t>
  </si>
  <si>
    <t>3. Costeo de insumos.</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</si>
  <si>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</si>
  <si>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</si>
  <si>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</si>
  <si>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</si>
  <si>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</si>
  <si>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</si>
  <si>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</si>
  <si>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</si>
  <si>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</si>
  <si>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</si>
  <si>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</si>
  <si>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</si>
  <si>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</si>
  <si>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</si>
  <si>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</si>
  <si>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</si>
  <si>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No. De casos recibidos vs no. De casos resueltos</t>
  </si>
  <si>
    <t>No. De servicios renovados</t>
  </si>
  <si>
    <t>Informe Mesa de Ayuda</t>
  </si>
  <si>
    <t>3.2. Gestionar las tecnologías para el aseguramiento de la información y garantizar el soporte técnico necesario para el mejor desempeño institucional</t>
  </si>
  <si>
    <t>Supervisar el proceso de compras</t>
  </si>
  <si>
    <t>Supervisar el proceso de suministro</t>
  </si>
  <si>
    <t>Mantenimiento de los Espacios Físicos, Mobiliarios y transporte</t>
  </si>
  <si>
    <t>Supervisión pólizas de seguros</t>
  </si>
  <si>
    <t>Supervisión y control Subsidio Educativo institucional</t>
  </si>
  <si>
    <t>Supervisión y control Almuerzo empresarial</t>
  </si>
  <si>
    <t>Julio-Octubre</t>
  </si>
  <si>
    <t>Modernizar áreas de la institución</t>
  </si>
  <si>
    <t>Optimizar la Flotilla de Vehículos</t>
  </si>
  <si>
    <t>No participación de las áreas involucradas</t>
  </si>
  <si>
    <t>Incoherencia de la meta física con el histórico</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</si>
  <si>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</si>
  <si>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</si>
  <si>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</si>
  <si>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</si>
  <si>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</si>
  <si>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</si>
  <si>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</si>
  <si>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</si>
  <si>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</si>
  <si>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</si>
  <si>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</si>
  <si>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</si>
  <si>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</si>
  <si>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Retraso en entrega de informaciones por las áreas</t>
  </si>
  <si>
    <t>El Resumen Ejecutivo no contiene las contribución con los planes nacionales y los ODS</t>
  </si>
  <si>
    <t xml:space="preserve">Desconocimiento de la Metodología CAF           </t>
  </si>
  <si>
    <t>No. De auditorías realizadas</t>
  </si>
  <si>
    <t>Informe de auditoría interna</t>
  </si>
  <si>
    <t>Resistencia en las áreas a auditar</t>
  </si>
  <si>
    <t>Convocatoria y registro de asistencia</t>
  </si>
  <si>
    <t>Reprogramación por agenda institucional ocupada</t>
  </si>
  <si>
    <t>Marzo</t>
  </si>
  <si>
    <t xml:space="preserve">Calificación institucional del indicador de Transparencia Institucional </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</si>
  <si>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</si>
  <si>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</si>
  <si>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</si>
  <si>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Correo electrónico</t>
  </si>
  <si>
    <t>Captura de pantalla, disponible en la plataforma</t>
  </si>
  <si>
    <t>Oficina de acceso a la Información</t>
  </si>
  <si>
    <t>Informe de solicitudes aprobadas</t>
  </si>
  <si>
    <t>Listado de control de vigencias de permisos</t>
  </si>
  <si>
    <t>Informe de Autorizaciones administrativas realizadas</t>
  </si>
  <si>
    <t>Participar en ferias y eventos nacionales e internacionales</t>
  </si>
  <si>
    <t xml:space="preserve">Brindar soporte técnico  de los servicios que ofrece el CNZFE a  las nuevas empresas instaladas de la zona norte, asi como a las ya instaladas </t>
  </si>
  <si>
    <t>Enero a Diciembre</t>
  </si>
  <si>
    <t xml:space="preserve">No disponibilidad de datos actualizados
</t>
  </si>
  <si>
    <t>4. Dar seguimiento a los analisis e informar al Departamento Administrativos sobre las tendencias de las cuentas, a fin de que se tomen los correctivos de lugar.</t>
  </si>
  <si>
    <t>4. Emitir nuestras consideraciones (recomendaciones y/o sugerencias) y correcciones</t>
  </si>
  <si>
    <t>Junio- Diciembre</t>
  </si>
  <si>
    <t>3. Realizar formularios de gastos de capital y gastos corrientes para soportes de asignacion del estado Dom. Del fondo 100</t>
  </si>
  <si>
    <t>3.Preparar presentacion de conciliacion segun los formularios designados por DIGECOG</t>
  </si>
  <si>
    <t xml:space="preserve">4. Firmar, sellar y soportar los Estados Financieros </t>
  </si>
  <si>
    <t>Control y registros de las entradas y salidas de los inventarios de suministro de oficinas y cocinas en almacen</t>
  </si>
  <si>
    <t>1.Registrar las entradas y salidas de los materiales de oficinas y cocina en almacen</t>
  </si>
  <si>
    <t>Control y  Registros de los de activos fijos y vehículos de la institución en el Sistemas de Bienes Nacionales(SIAB), Sigef y DacEasy</t>
  </si>
  <si>
    <t>1.Actualizar los movimientos de activos fijos, en el SIAB y su depreciación</t>
  </si>
  <si>
    <t>Archivo de solicitud de informacion.</t>
  </si>
  <si>
    <t>Comunicación escrita con acuse de recibo</t>
  </si>
  <si>
    <t>Correo electronico/sistema SAIP</t>
  </si>
  <si>
    <t>Encuesta satisfaccion usuarios OAI</t>
  </si>
  <si>
    <t xml:space="preserve">5.Realizar Encuesta de Satisfaccion de Usuarios OAI </t>
  </si>
  <si>
    <t>Reporte de evaluacion del monitoreo de estandarizacion portales de transparencia DIGEIG</t>
  </si>
  <si>
    <t xml:space="preserve">SubPortal de transparencia actualizado </t>
  </si>
  <si>
    <t xml:space="preserve">2. Responder a la denuncia queja o sugerencia del ciudadano </t>
  </si>
  <si>
    <t xml:space="preserve">3. Cerrar el caso en el sistema de administracion digital </t>
  </si>
  <si>
    <t>Sistema digital de administracion de denuncias, quejas,reclamaciones y sugerencias</t>
  </si>
  <si>
    <t xml:space="preserve">Capturas  de pantalla de denuncias, quejas, reclamaciones, y sugerencias disponible en la plataforma, correo interno </t>
  </si>
  <si>
    <t>1- Recopilar informaciones de las áreas.</t>
  </si>
  <si>
    <t>2- Actualizar el portal de Datos Abiertos</t>
  </si>
  <si>
    <t>Informaciones del Portal actualizadas</t>
  </si>
  <si>
    <t>% de datos actualizados</t>
  </si>
  <si>
    <t>Portal Digital de Datos Abiertos</t>
  </si>
  <si>
    <t>Ausencia de presupuesto</t>
  </si>
  <si>
    <t>5. Carga informe trimestral metas fisicas-financieras, y las causas de las desviaciones</t>
  </si>
  <si>
    <t>Reporte IGP</t>
  </si>
  <si>
    <t>Información incompleta para completar informe</t>
  </si>
  <si>
    <t>Porcentaje de cumplimiento en el ICI</t>
  </si>
  <si>
    <t>Estrategias PEI</t>
  </si>
  <si>
    <t>5. Remitir informe y plan de mejora CAF para carga en el SISMAP</t>
  </si>
  <si>
    <t>Reporte del SISMAP Gestión Pública</t>
  </si>
  <si>
    <t>Cumplimiento con las Normas Básicas de Control Interno (Ley Núm.10-07) y el Índice de Control Interno (ICI)</t>
  </si>
  <si>
    <t>Informe de cumplimiento</t>
  </si>
  <si>
    <t>1. Revisar el cumplimiento de los requerimientos  para proceder con la actualización correspondiente.</t>
  </si>
  <si>
    <t>Departamento de Planificación y Desarrollo/ Departamento Administrativo y Financiero/División de Contabilidad/División de Compras</t>
  </si>
  <si>
    <t>Departamento Administrativo y Financiero/Departamento Planificación y Desarrollo</t>
  </si>
  <si>
    <t>Departamento Administrativo y Financiero/Departamento Jurídico</t>
  </si>
  <si>
    <t>1. Elaborar programa de auditoria interna y socializar con los involucrados</t>
  </si>
  <si>
    <t>2. Ejecución de la Auditoría Interna</t>
  </si>
  <si>
    <t xml:space="preserve">3. Aplicación de mejoras </t>
  </si>
  <si>
    <t xml:space="preserve">Departamento de Planificación y Desarrollo/Comité Institucional de Calidad/Dirección Ejecutiva </t>
  </si>
  <si>
    <t>Monitorear los planes de riesgos de desastres/de preservación y conservación del medio ambiente.</t>
  </si>
  <si>
    <t>2. Realizar los encuentros necesarios.</t>
  </si>
  <si>
    <t>No. De acciones implementadas</t>
  </si>
  <si>
    <t>No. De charlas y talleres impartidos</t>
  </si>
  <si>
    <t>No. de actividades de promoción sobre equidad de género y responsabilidad social realizadas</t>
  </si>
  <si>
    <t>1. Solicitar charlas de orientación</t>
  </si>
  <si>
    <t>Sensibilización en Equidad de Género y Responsabilidad social</t>
  </si>
  <si>
    <t>No. De actividades celebradas</t>
  </si>
  <si>
    <t>División de  Comunicaciones</t>
  </si>
  <si>
    <t>Que el sistema no funcione adecuadamente, que las informaciones escanadas no se correspondan con el servicio solcitado</t>
  </si>
  <si>
    <t>Interrupcion de la operatividad de la seccion de Tesoreria</t>
  </si>
  <si>
    <t>Errores en los procesos y en los calculos de la orden de compra, asi como en la documentacion soporte</t>
  </si>
  <si>
    <t>Errores en la emisión y cálculos de los pagos</t>
  </si>
  <si>
    <t>Montos errados que no reflejen la disponibilidad real</t>
  </si>
  <si>
    <t>Noviembre</t>
  </si>
  <si>
    <t>4. Coordinar la auditoría externa con la empresa certificadora para la Re-Certificación</t>
  </si>
  <si>
    <t>Convocatoria, registro de asistencia, reporte de evaluación eficiencia y eficacia</t>
  </si>
  <si>
    <t>Reportes Trimestrales Del ICI</t>
  </si>
  <si>
    <t>Retraso en la carga de los reportes requeridos
Errores en los documentos cargados</t>
  </si>
  <si>
    <t>Comité Institucional de Calidad</t>
  </si>
  <si>
    <t>Depatamento de Planificación y Desarrollo</t>
  </si>
  <si>
    <t>3. Diseño y aplicación de encuesta de medición de impacto</t>
  </si>
  <si>
    <t>Informes</t>
  </si>
  <si>
    <t>Departamento Planificación y Desarrollo/Departamento de Recursos Humanos/CIGCN</t>
  </si>
  <si>
    <t>Abril</t>
  </si>
  <si>
    <t>Octubre</t>
  </si>
  <si>
    <t>4.1. Revisar y difundir formulario de encuesta.</t>
  </si>
  <si>
    <t xml:space="preserve">Cantidad de Informe </t>
  </si>
  <si>
    <t>Informe presentado</t>
  </si>
  <si>
    <t>4.2. Acopio, procesamiento y analisis de infromación.</t>
  </si>
  <si>
    <t>4.3. Elaborar informe y presentar a la D. E.</t>
  </si>
  <si>
    <t>junio-diciembre</t>
  </si>
  <si>
    <t>5.1. Verificar la fechas de la resolucion de clasificación de la empresa</t>
  </si>
  <si>
    <t>5.2. Informar mediante comunicación a las empresas la fecha en que le corresponde solicitar la Evaluación Técnica, Legal y Operativa</t>
  </si>
  <si>
    <t xml:space="preserve">5.3. Evaluar la solicitud </t>
  </si>
  <si>
    <t xml:space="preserve">5.4.  Emitir certificación </t>
  </si>
  <si>
    <t>Ausencia de los actores o miembros.</t>
  </si>
  <si>
    <t>Que no se concluyan los ajustes al borrador del código.</t>
  </si>
  <si>
    <t>Ausencia de recursos para la ejecución.</t>
  </si>
  <si>
    <t xml:space="preserve">Carencia de recursos. Ausencia o no involucramiento de uno de los actores. No disponibilidad de suplidores. </t>
  </si>
  <si>
    <t>Compromisos de la Alta Autoridad debidamente ejecutados y evidenciados.</t>
  </si>
  <si>
    <t>Evaluación DIGEIG a ejecutorias de la CIGCN.</t>
  </si>
  <si>
    <t>Evidencias en plataforma de seguimiento CIGCN cargadas.</t>
  </si>
  <si>
    <t>Ejecución de las actividades indicadas.</t>
  </si>
  <si>
    <t>Enero-diciembre</t>
  </si>
  <si>
    <t>Enero- diciembre</t>
  </si>
  <si>
    <t>Resistencia al uso de la firma digital</t>
  </si>
  <si>
    <t>Gestionar el mantenimiento de la infraestructura TIC</t>
  </si>
  <si>
    <t>1. Cronograma de mantenimiento</t>
  </si>
  <si>
    <t>Incumplimiento en los controles</t>
  </si>
  <si>
    <t>No. De conciliaciones bancarias realizadas</t>
  </si>
  <si>
    <t>Conciliacoón bancaria</t>
  </si>
  <si>
    <t>Registros en el sistema</t>
  </si>
  <si>
    <t xml:space="preserve">No. Listado de existencia de materiales </t>
  </si>
  <si>
    <t>2.Realizar informe de descargos para Bienes Nacionales</t>
  </si>
  <si>
    <t>3. Realizar levantamiento de activos fijos, para corte semestral según normas y procedimientos de DIGEGOG.</t>
  </si>
  <si>
    <t>Levantamiento de activos fijos realizados</t>
  </si>
  <si>
    <t>Reporte</t>
  </si>
  <si>
    <t>Levantamiento de materiales</t>
  </si>
  <si>
    <t>Reporte de cuentas por cobrar realizados</t>
  </si>
  <si>
    <t>No participación en eventos internacionales por falta de recursos</t>
  </si>
  <si>
    <t xml:space="preserve">Presupuesto no autorizado o falta de recursos. </t>
  </si>
  <si>
    <t>Que la información no llegue al personal clave para la toma de decisiones.</t>
  </si>
  <si>
    <t>La información sea incorrecta o no lleve al personal clave</t>
  </si>
  <si>
    <t xml:space="preserve">Que las ferias identificadas no sean las adecuadas para la atracción de nuevas inversiones.  </t>
  </si>
  <si>
    <t xml:space="preserve">La información presentada no genere interés.  </t>
  </si>
  <si>
    <t xml:space="preserve"> La información suministrada sea incorrecta o se encuentre desactualizada</t>
  </si>
  <si>
    <t xml:space="preserve">No participación de las empresas en las rondas de negocios, por desconocimiento de los beneficios </t>
  </si>
  <si>
    <t>Sección de Tesoreria</t>
  </si>
  <si>
    <t>Calendarización de pagos (unidades)</t>
  </si>
  <si>
    <t>Procesos de compra (unidades)</t>
  </si>
  <si>
    <t>Reporte saldos de cuentas (unidades)</t>
  </si>
  <si>
    <t>Relación de ingresos (unidades)</t>
  </si>
  <si>
    <t>Programar y dirigir la recepción, custodio y deposito de los valores monetarios perteneciente a la institución.</t>
  </si>
  <si>
    <t>Revisar los procesos de compras y contrataciones de bienes y servicios de la institución</t>
  </si>
  <si>
    <t>Programar en coordinación con el Departamento Administrativo y Financiero todas las erogaciones y/o pagos que realice la institucion (proveedores, empleados, y terceros), por cualquier medio de pago.</t>
  </si>
  <si>
    <t>Confección y Seguimiento Disponibilidad Diaria</t>
  </si>
  <si>
    <t>1. Consulta de la ley núm. 567-05, reglamento y otras disposiciones a los fines de que la institucion cumpla con el marco legal establecido.</t>
  </si>
  <si>
    <t>Relación de disponibilidad diaria (unidades)</t>
  </si>
  <si>
    <t>Procesos completados correctamente (unidades)</t>
  </si>
  <si>
    <t>Control de inventario (unidades)</t>
  </si>
  <si>
    <t>División Regional Santiago de los  Caballeros</t>
  </si>
  <si>
    <t xml:space="preserve">Dar seguimiento al desarrollo del Plan Operativo Anual,  soporte tecnico a los parques de Pto, Pta, Moca, Pisano, Tamboril y Caribbean, participar en los simulacros </t>
  </si>
  <si>
    <t>No recibimiento en las empresas</t>
  </si>
  <si>
    <t>Retraso en compilación de informaciones</t>
  </si>
  <si>
    <t>Retraso en entrega de información</t>
  </si>
  <si>
    <t>Informes  (unidades)</t>
  </si>
  <si>
    <t>Asistencia Técnica</t>
  </si>
  <si>
    <t>Visitas a empresas</t>
  </si>
  <si>
    <t>Gestionar la Compra de Bienes y Contrataciones de Servicios de las diferentes áreas del CNZFE.</t>
  </si>
  <si>
    <t>Informes emitidos</t>
  </si>
  <si>
    <t>Reporte de inventarios realizados (unidades)</t>
  </si>
  <si>
    <t>Informe de mantenimiento realizados</t>
  </si>
  <si>
    <t>Libramientos de pagos</t>
  </si>
  <si>
    <t>Nóminas tramitadas</t>
  </si>
  <si>
    <t>Cumplimiento del Plan de Mantenimiento</t>
  </si>
  <si>
    <t>Comité de Seguridad y Salud en el Trabajo (SISTAP)</t>
  </si>
  <si>
    <t>Informe Trimestral del SISTAP</t>
  </si>
  <si>
    <t>No disponibilidad de la participación del personal en su capacitación</t>
  </si>
  <si>
    <t>Comisión Integridad Gubernamental y Cumplimiento Normativo (CIGCN)</t>
  </si>
  <si>
    <t>Departamento Planificación y Desarrollo/Comité de Medio Ambiente/CICGN/SISTAP</t>
  </si>
  <si>
    <t>Cuadros elaborados de comercio enero-febrero</t>
  </si>
  <si>
    <t>3. Elaboración de cuadros sectoriales y geográficos con valores de comercio</t>
  </si>
  <si>
    <t>4. Comparación interanual de data de comercio, por sectores</t>
  </si>
  <si>
    <t>Elaboración perfiles económicos: país, sectoriales, parques y empresas.</t>
  </si>
  <si>
    <t>1. Se recibe el requerimiento</t>
  </si>
  <si>
    <t xml:space="preserve"> Perfiles elaborados</t>
  </si>
  <si>
    <t>Perfiles elaborados</t>
  </si>
  <si>
    <t>4. se estructura, revisa y entrega</t>
  </si>
  <si>
    <t>Elaborar informes de empleos mensual</t>
  </si>
  <si>
    <t>Cuadros elaborados de empleos enero-febrero</t>
  </si>
  <si>
    <t xml:space="preserve">Identificar nuevos prospectos de inversión con el anális de información con apoyo de inteligencia de mercados (Investment Map, Big Data, etc.) </t>
  </si>
  <si>
    <t>2. Realizar y depurar listas de empresas actractivas para el país (según países y/o regiones de origen) utilizando el Investment Map</t>
  </si>
  <si>
    <t>Realizar el seguimiento, registro y monitoreo de los indicadores económicos, competitivos, y laborales de la República Dominicana, así com de sus principales  competidores</t>
  </si>
  <si>
    <t>Promover en el sector de zonas francas la producción sostenible y los proyectos de energía alternativa.</t>
  </si>
  <si>
    <t>Elaborar resúmenes trimestrales incluyendo las proyecciones sobre el comportamiento de las exportaciones y otras variables económicas de zona franca.</t>
  </si>
  <si>
    <t>Participación en eventos internacionales relacionados con comercio exterior, competitividad y zonas francas</t>
  </si>
  <si>
    <t>Participación en eventos nacionales e internacionales relacionados con el comercio exterior, competitividad y zonas francas</t>
  </si>
  <si>
    <t xml:space="preserve"> No disponibilidad de datos actualizados
</t>
  </si>
  <si>
    <t>No recibir convocatoria; No disponibilidad del personal; Solapamiento con otra actividad</t>
  </si>
  <si>
    <t xml:space="preserve">1) Falta de interés e incentivo adicional para las empresas
</t>
  </si>
  <si>
    <t>Mayo</t>
  </si>
  <si>
    <t xml:space="preserve">Publicaciones realizadas en las redes sociales </t>
  </si>
  <si>
    <t>Plan elaborado</t>
  </si>
  <si>
    <t>Realizar visitas a las empresas</t>
  </si>
  <si>
    <t>Orientarlos sobre los procedimientos</t>
  </si>
  <si>
    <t>Darle seguimiento mediante el sistema LPB y   de acuerdo a la Carta Compromiso</t>
  </si>
  <si>
    <t>Recibir las solicitudes de los departamentos</t>
  </si>
  <si>
    <t>Gestionar  de inmediato los trámites de las solicitudes a las empresas, Institución o departamento.</t>
  </si>
  <si>
    <t>Vigilar todos los requisitos de nuestra Carta Compromiso con el Ciudadano para lograr un crecimiento Institucional</t>
  </si>
  <si>
    <t>Solicitar sugerencias a los distintos deptos</t>
  </si>
  <si>
    <t>Realización de informe trimestrales POA</t>
  </si>
  <si>
    <t>Realizar informes  de los parques</t>
  </si>
  <si>
    <t>Dar seguimiento a las eventualidades que se presenten en los diferentes parques y empresas.</t>
  </si>
  <si>
    <t>Celebrar (03) rondas de  negocios B2B con la participación de empresas de zonas francas y suplidores de la industria local e internacional. Subsector(es) a ser definidos, según necesidades e intereses de las empresas.</t>
  </si>
  <si>
    <t>2. Contratar  servicio de plataforma digital para gestión de reuniones entre empresas participantes.</t>
  </si>
  <si>
    <t>3. Realizar invitación a las empresas  de zonas francas.</t>
  </si>
  <si>
    <t>4. Confirmar la participación de las empresas de zonas francas invitadas.</t>
  </si>
  <si>
    <t>5. Realizar jornada de reuniones entre las empresas inscritas en el B2B.</t>
  </si>
  <si>
    <t>Contactar empresas multinacionales pariticipantes en ferias y eventos nacionales e internacionales, así como misiones comerciales para su inclusión en nuestras cadenas de abastecimiento.</t>
  </si>
  <si>
    <t>1. Participar en eventos.</t>
  </si>
  <si>
    <t>Ejecutar el plan de capacitación y (02) formaciones técnicas para las empresas del sector y la industria nacional.</t>
  </si>
  <si>
    <t>2. Coordinar y organizar el plan de capacitación y formación.</t>
  </si>
  <si>
    <t>3. Enviar invitaciones a las empresas del sector.</t>
  </si>
  <si>
    <t xml:space="preserve">Enero-Diciembre.  </t>
  </si>
  <si>
    <t>Validar la nomina fisicamente, registrar manualmente los registros en el sistema de contabilidad  y</t>
  </si>
  <si>
    <t>Realizar las apropiaciones mediantes libramientos de las diferentes nominas</t>
  </si>
  <si>
    <t>Realizar la carga de archivos de las diferentes nominas de pagos en el sistema SIGEF</t>
  </si>
  <si>
    <t>Aplicar pagos  de libramientos al sistema DacEasy.</t>
  </si>
  <si>
    <t>Realizar Entradas de Diarios Recurrentes.  (Registro Nóminas, Amortizaciones, Previsiones, Depreciacion Activos, Suministros, Conciliaciones Bancarias, Retenciones y pagos de Impuestos.)</t>
  </si>
  <si>
    <t>Registrar las Cuentas por Cobrar en el Sistema DacEasy. (Facturacion por Servicios, CxC Empleados, Acuerdo de Servicios.)</t>
  </si>
  <si>
    <t>Realizar Registros de Activos Fijos en el Sistema SIAB. Cuadro Previsiones Regalia y Prestaciones laborales. Cuadre de ingresos por oficinas con el punto de ventas y el VUCE. Realizar los registros  pertinentes de las entradas y salidas de Mercancia en Sumistro de Almacen</t>
  </si>
  <si>
    <t>Realizar analisis de cuentas por cobrar y  por  por antiguedad de saldos, para el cumplimiento de las normas y procedimientos de DIGECOG.  Realizar los Cortes Semestrales y anuales para subirlo al SISACNOC despues de realizar las presentaciones de lugar con todas sus evidencias.</t>
  </si>
  <si>
    <t>Control, validacion y registros de los Ingresos Propios percibidos y asignacion del Estado</t>
  </si>
  <si>
    <t>Validacion, Codificación, Registro y Control de las cuentas por pagar en los diferentes sistemas de contabilidad, Sigef, DacEasy</t>
  </si>
  <si>
    <t>Cargar al Sistema Unificado de Gestión de Pagos de la Contraloría RD (SUGEP), todos los pagos realiados por Libramientos, cheques y/o transferencias</t>
  </si>
  <si>
    <t>Realizar las facturaciones en los diferentes NCF, dependiendo a que regímenes pertenezcan, mensuales, trimestrales y anuales</t>
  </si>
  <si>
    <t>Monitorear las diferentes cuentas x cobrar</t>
  </si>
  <si>
    <t xml:space="preserve">Realizar analisis de cuentas por cobrar y  por  por antiguedad de saldos, para el cumplimiento de las normas y procedimientos de DIGECOG.  </t>
  </si>
  <si>
    <t>Realizar los asientos contables para el control y saneamiento de dichas cuentas ya sean cobradas y/o incobrables.</t>
  </si>
  <si>
    <t>Validar, registrar y consolidar los ingresos de recursos propios en el punto de venta y sistema contable.</t>
  </si>
  <si>
    <t>Realizar el cuadre de los mismos mensualmente.</t>
  </si>
  <si>
    <t>Facturar manualmente con NCF los usuarios que utilizan los servicios ofrecidos por el Sistema de Ventanilla Unica-VUCE-ADUANAS</t>
  </si>
  <si>
    <t>Realizar los asientos contables para el control y registro de las cuentas por pagar en el Sistema Dac.</t>
  </si>
  <si>
    <t>Realizar los pagos a travez del Sigef si el pago es por libramientos</t>
  </si>
  <si>
    <t>Despues de su revision y aprobacion de firmas subirlo al Sistema Unificado de Gestion de pagos (SUGEP)</t>
  </si>
  <si>
    <t>Realizar las Solicitudes de pagos por el Daceasy si el mismo es por cheques</t>
  </si>
  <si>
    <t>Después que los pagos por los diferentes medios sean validados, sellados y firmados por uno de los responsables de firmas, en el caso de los cheques,  procedemos a cargarlo al SUGEP, para su debida auditoria de sistema.</t>
  </si>
  <si>
    <t>Luego de que los originadores (Contabilidad) los cargan al SUGEP, los revisores (Adm y Tesoreria)proceden a validarlo y a confirmar para pasar a los Auditores de la Contraloria para su aprobacion.</t>
  </si>
  <si>
    <t>Coordinar y participar en la elaboración de La formulación del presupuesto de ingresos y gastos de la institución, conjuntamente con las aras de Planificación, RR.HH.</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</si>
  <si>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</si>
  <si>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</si>
  <si>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</si>
  <si>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</si>
  <si>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</si>
  <si>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'Asegurar que los montos recibidos en las diferentes cajas sean depostiados de forma integra la cuenta colectora de la Institución</t>
  </si>
  <si>
    <t>8. 'Realizar arqueos de las diferntes cajas y cajas chicas de la institución</t>
  </si>
  <si>
    <t>1. Revisar</t>
  </si>
  <si>
    <t>2. Predigitar LPB</t>
  </si>
  <si>
    <t>3. Digitalizar LPB</t>
  </si>
  <si>
    <t>4. Registro de salida física y digital</t>
  </si>
  <si>
    <t>5. Entrega de Autorización/Resolución, físico y/o digital.</t>
  </si>
  <si>
    <t>1. Verificar que la solitud cumpla con los requisitos.</t>
  </si>
  <si>
    <t>2. Procesamiento y aprobación técnica.</t>
  </si>
  <si>
    <t>3. Procesamiento y aprobación del Encargado.</t>
  </si>
  <si>
    <t>2. Definir el universo y muestra para aplicación.</t>
  </si>
  <si>
    <t>3. Digitalizar la encuesta en la plataforma de recolección de datos.</t>
  </si>
  <si>
    <t xml:space="preserve">4. Realizar la encuesta y  tabular los resultados </t>
  </si>
  <si>
    <t>5. Analizar los resultados y elaborar informe para entregar al MAP.</t>
  </si>
  <si>
    <t>6. Elaborar informe, para entregar al MAP.</t>
  </si>
  <si>
    <t>Gestionar los incidentes y requerimientos TIC  de los usuarios de la institución</t>
  </si>
  <si>
    <t>1. Registrar incidente/requerimiento en mesa de servicios</t>
  </si>
  <si>
    <t>Incidentes/requerimientos no reportados</t>
  </si>
  <si>
    <t>2.Catalogar y asignar el caso</t>
  </si>
  <si>
    <t>Incidente/requerimiento mal formulado</t>
  </si>
  <si>
    <t>3.Diagnosticar, resolver y documentar solucion del caso</t>
  </si>
  <si>
    <t>Ausencia de retroalimentacion entre las partes(Técnico y usuario)</t>
  </si>
  <si>
    <t>4. Retroalimentacion al usuario</t>
  </si>
  <si>
    <t>5.Cerrar el caso</t>
  </si>
  <si>
    <t>Gestionar la seguridad perimetral</t>
  </si>
  <si>
    <t>Gestionar la seguridad TIC</t>
  </si>
  <si>
    <t>4. Renovacion licencia monitoreo de equipos</t>
  </si>
  <si>
    <t>Gestionar licencia de soporte para mesa de servicios TIC</t>
  </si>
  <si>
    <t>Renovar el servicio Portafirmas Gubernamental</t>
  </si>
  <si>
    <t>Servicio Renovado</t>
  </si>
  <si>
    <t>Retraso en solicitud de renovación
No programación de los recursos</t>
  </si>
  <si>
    <t>Ausencia de recursos económicos 
Inconvenientes en proceso de compras</t>
  </si>
  <si>
    <t>Equipos adquiridos</t>
  </si>
  <si>
    <t>enero-diciembre</t>
  </si>
  <si>
    <t>División Elaboración de Documentos Legales</t>
  </si>
  <si>
    <t xml:space="preserve">Evaluación de proyectos  de instalacion  de nuevos parques de zonas francas y/o modificación de los ya instalados </t>
  </si>
  <si>
    <t>Emisión de  Carta de No Objeción (certificaciones) a empresas o parques de zonas francas</t>
  </si>
  <si>
    <t>Registro de Contratos en sistema TRE</t>
  </si>
  <si>
    <t>Relación de decretos emitidos.</t>
  </si>
  <si>
    <t>Actualizar el Indicador Organización de la Función de RRHH</t>
  </si>
  <si>
    <t>Aplicación nuevo método de evaluacion: Logro de Metas y Competencias, Monitoreo del acuerdo de desempeño</t>
  </si>
  <si>
    <t>Actualizar Indicador Gestión del Desarrollo</t>
  </si>
  <si>
    <t>Actualizar el Indicador  Planificación de RRHH</t>
  </si>
  <si>
    <t>Actualizar el Indicador Organización del Trabajo</t>
  </si>
  <si>
    <t>Actualizar el Indicador Gestión del Empleo</t>
  </si>
  <si>
    <t>Actualizar el Indicador Gestión de las Compensaciones y Beneficios</t>
  </si>
  <si>
    <t>Actualizar el Indicador Gestión del Rendimiento</t>
  </si>
  <si>
    <t>Dar mantenimiento al ascensor</t>
  </si>
  <si>
    <t>Dar mantenimiento a las plantas eléctricas</t>
  </si>
  <si>
    <t>Dar mantenimiento a extintores</t>
  </si>
  <si>
    <t>Dar mantenimeinto Sistema Incendio Data Center</t>
  </si>
  <si>
    <t>Dar mantenimiento a los aires acondicionados</t>
  </si>
  <si>
    <t>Fumigar periódicamente las instalaciones</t>
  </si>
  <si>
    <t>2. Cooperar en actividades de responsabilidad social en conjunto con el CIGCN y Comité Medio Ambiente: Jornada de reforestación y limpieza de costas</t>
  </si>
  <si>
    <t>4. Elaborar informes, POA trimestral y Encuesta Semestral.</t>
  </si>
  <si>
    <t>No disponibilidad de recursos. Reprogramación de actividades por agenda institucional y por  no disponibilidad de institución encargada de impartir charla.</t>
  </si>
  <si>
    <t>1. Impartir charlas para sensibilización cuidado medio ambiente y cambio climático</t>
  </si>
  <si>
    <t>2. Identificar instituciones para intercambiar buenas prácticas</t>
  </si>
  <si>
    <t>Cultura de integridad.</t>
  </si>
  <si>
    <t>1. Sumarse a la campaña por la Integridad de DIGEIG.</t>
  </si>
  <si>
    <t xml:space="preserve">2. Crear campaña institucional de sensibilización y promoción transversal de los valores  institucionales  por una cultura de integridad. </t>
  </si>
  <si>
    <t xml:space="preserve">3. Talleres la implementación de mecanismos de inducción sobre integridad a los nuevos servidores.
	</t>
  </si>
  <si>
    <t>Enero-marzo</t>
  </si>
  <si>
    <t>Compromisos de alta dirección por la integridad.</t>
  </si>
  <si>
    <t xml:space="preserve">3. Desarrollar acto de lectura y firma del compromiso por la integridad de la máxima autoridad ante todos los servidores públicos de la institución. </t>
  </si>
  <si>
    <t>5. Asistir a reuniones trimestrales de coordinacion en materia de integridad con la Maxima Autoridad.</t>
  </si>
  <si>
    <t>Abril- diciembre</t>
  </si>
  <si>
    <t>Política Institucional de Integridad y Anticorrupción.</t>
  </si>
  <si>
    <t xml:space="preserve">-Fotografias y videos promocionando la campaña
-Circular promocionando la campaña
-Captura de pantalla de las redes sociales 
-Correos electronicos promocionando la campaña
-Lista de participantes
</t>
  </si>
  <si>
    <t xml:space="preserve">-Convocatoria 
-Lista de participantes
</t>
  </si>
  <si>
    <t>Asitencia a la MAE y Equipo de Alta gerencia en la suscripcion y resolucion sobre el Compromiso Estrategico de Integridad y Prevencion de la Corrupcion Administrativa.</t>
  </si>
  <si>
    <t>Asitencia a la  MAE y Equipo de Alta gerencia en la adopcion de las Directrices de Integridad para Cargos de Alto Nivel y Equipo de Alta Gerencia.</t>
  </si>
  <si>
    <t xml:space="preserve">-Fotografias y videos firmando el compromiso
-Captura de pantalla de las redes sociales
-Convocatoria 
-Lista de participantes
</t>
  </si>
  <si>
    <t>-Auditoria firmada por la CIGCN</t>
  </si>
  <si>
    <t xml:space="preserve">Listado de participantes, 
-Informe de temas socializados.
-Fotos.
-Correos. </t>
  </si>
  <si>
    <t>-Matriz de sujetos obligados a declarar.</t>
  </si>
  <si>
    <t>-Convocatoria 
-Lista de participantes 
-Captura de pantalla de las redes sociales.</t>
  </si>
  <si>
    <t xml:space="preserve">Listado de participantes
 - Convocatoria
 - Fotos
- Correos 
- Agenda del taller 
- Borrador de la política. </t>
  </si>
  <si>
    <t>Registro, facturación y control de las cuentas por cobrar en los diferentes sistemas de contabilidad, Sigef y DacEasy</t>
  </si>
  <si>
    <t>Cantidad de empresas validadas vs cantidad de empresas en total</t>
  </si>
  <si>
    <t>Directorio de empresas actualizado</t>
  </si>
  <si>
    <t>Plan de Acción META RD 2036</t>
  </si>
  <si>
    <t>1. Participar en las mesas sectoriales del sector público y privado para la definición de las prioridades del Plan Meta RD 2036</t>
  </si>
  <si>
    <t xml:space="preserve">2. Elaborar los informes de las acciones ejecutadas </t>
  </si>
  <si>
    <t>Porcentaje de cumplimiento</t>
  </si>
  <si>
    <t>Informes remitidos a la Comision Meta RD 2036</t>
  </si>
  <si>
    <t>Retraso en la elaboración del plan de acción</t>
  </si>
  <si>
    <t xml:space="preserve">Eje Estratégico No. 3 PEI 2025-2028: Desarrollo y Fortalecimiento de la Inversión y Competitividad de las Zonas Francas </t>
  </si>
  <si>
    <t xml:space="preserve">Eje Estratégico No. 2 PEI 2025-2028:  Mayor Atracción de Inversión Directa e inserción en los mercados globales </t>
  </si>
  <si>
    <t>Eje Estratégico No. 1 PEI 2025-2028:  Una institución transparente y eficiente</t>
  </si>
  <si>
    <t>Cumplir con las politicas, normas y procedimientos TIC establecidas.</t>
  </si>
  <si>
    <t>1. Supervisar la actualización de las políticas y procedimientos TIC, anualmente o cuando se requiera, para asegurar que estén alineados en un 100% con las mejores prácticas y normativas vigentes.</t>
  </si>
  <si>
    <t>Políticas, normas y procedimientos TIC actualizados</t>
  </si>
  <si>
    <t>Actualizaciones remitidas a Div. Planificación sobre NOBACI y Sistema de Gestión de Calidad bajo la Norma ISO 9001:2015, Sistema de Gestión de Calidad Integrado</t>
  </si>
  <si>
    <t>Desconocimiento de cambios en las politicas, normas y procedimientos</t>
  </si>
  <si>
    <t>Mejorar la Infraestructura técnologica de la institución.</t>
  </si>
  <si>
    <t>1. Supervisar el 100% de los requerimientos y/o propuestas de adquisición, actualización, mantenimiento preventivo y correctivo de los usuarios de la institución establecidos en el PACC.</t>
  </si>
  <si>
    <t>Solicitudes de ordenes de compras y/o servicios</t>
  </si>
  <si>
    <t>Ordenes de compras y/o servicios ejecurtadas</t>
  </si>
  <si>
    <t>Mejorar la seguridad de la Información</t>
  </si>
  <si>
    <t>1. Supervisar que las políticas de seguridad se esten implementando.</t>
  </si>
  <si>
    <t>Politicas implementadas</t>
  </si>
  <si>
    <t>Informes mensuales División de Operaciones TIC</t>
  </si>
  <si>
    <t>Informes no realizados</t>
  </si>
  <si>
    <t>Acuerdos establecidos</t>
  </si>
  <si>
    <t>Vigencia acuerdo Centro Nacional de Ciberseguridad (CNCS)</t>
  </si>
  <si>
    <t>Incumplimiento aspectos del acuerdo firmado</t>
  </si>
  <si>
    <t>Brindar servicios de calidad a nuestros usuarios</t>
  </si>
  <si>
    <t>1. Supervisar el 100% de las actividades de soporte tecnico requeridos por los usuarios de la institución, mensualmente.</t>
  </si>
  <si>
    <t>Informe de Mesa de Servicios</t>
  </si>
  <si>
    <t>Incrementar la automatizacion de trámites de la institución</t>
  </si>
  <si>
    <t>1. Coordinar con la Ventanilla Unica de Comercio Exterior (VUCE) y con el Consejo Nacional de Competitividad (Ventanilla de Zonas Francas y Parques Industriales del Programa Burocracia Cero) la incorporación de más trámites en dichas plataformas.</t>
  </si>
  <si>
    <t>Trámites incorporados</t>
  </si>
  <si>
    <t>Trámites en línea</t>
  </si>
  <si>
    <t>Cumplir con el Índice de Uso TIC e Implementación de Gobierno Electrónico (iTicGe).</t>
  </si>
  <si>
    <t>1 Supervisar el cumplimiento del indicador iTicGe y apoyar al 100% las gestiones realizadas por el responsible del departamento en sus requerimientos al area responsible.</t>
  </si>
  <si>
    <t>Indicador iTicGe, formulario sometido y requerimientos realizados a responsables</t>
  </si>
  <si>
    <t>División de Operaciones TIC</t>
  </si>
  <si>
    <t>Gestionar licencias para infraestructura y usuarios</t>
  </si>
  <si>
    <t>2. Renovación licencia filtrado correo</t>
  </si>
  <si>
    <t xml:space="preserve">6. Renovar las licencias de servicios de Ofimática </t>
  </si>
  <si>
    <t>Julio</t>
  </si>
  <si>
    <t xml:space="preserve">1. Actualizar  la matriz de accesos </t>
  </si>
  <si>
    <t xml:space="preserve">Matriz de accesos </t>
  </si>
  <si>
    <t xml:space="preserve">Cronograma mantenimientos </t>
  </si>
  <si>
    <t>Que no se cumpla el cronograma</t>
  </si>
  <si>
    <t xml:space="preserve">Informes de backup </t>
  </si>
  <si>
    <t>3. Supervisar la ejecucion de los mantenimientos preventivos segun el procedimiento</t>
  </si>
  <si>
    <t>Mantenimiento realizados en mesa de ayuda</t>
  </si>
  <si>
    <t>Descripción de Actividades</t>
  </si>
  <si>
    <t>Informes trimestrales de seguimiento</t>
  </si>
  <si>
    <t>4. Realizar Reunión de Revisión por la Dirección al SGI</t>
  </si>
  <si>
    <t>Certificación del SGI</t>
  </si>
  <si>
    <t>5. Presentar iniciativas que promuevan la inserción de energías alternativas y producción sostenible en las empresas acogidas bajo el regimén de zonas francas.</t>
  </si>
  <si>
    <t xml:space="preserve">3. Realizar encuesta semestral de percepción </t>
  </si>
  <si>
    <t>Objetivo Estratégico No. 1: Robustecer los procesos internos de la institución, gracias a la innovación y a la actuación ética y transparente que garantice la eficientización de los recursos y la prestación de nuestros servicios con los estándares de calidad establecidos.</t>
  </si>
  <si>
    <t>Porcentaje de Cumplimiento</t>
  </si>
  <si>
    <t>Cumplimiento plan de gestión del conocimiento</t>
  </si>
  <si>
    <t>E1.1.1. Mejorar la vinculación y seguimiento de los planes, programas y/o proyectos institucionales con los instrumentos de la planificación pública</t>
  </si>
  <si>
    <t>R1.1. Aumentada la evaluación de los programas, políticas y proyectos institucionales</t>
  </si>
  <si>
    <t>R1.3. Fortalecida la Transparencia institucional</t>
  </si>
  <si>
    <t>E1.1.1.Mejorar la vinculación y seguimiento de los planes, programas y/o proyectos institucionales con los instrumentos de la planificación pública</t>
  </si>
  <si>
    <t>E1.3.2. Aplicar el Monitoreo y Evaluación continuo de los indicadores</t>
  </si>
  <si>
    <t>E1.4.1. Simplificar los procesos administrativos financieros internos aplicando los controles internos establecidos</t>
  </si>
  <si>
    <t>E1.5.1. Implementar la mejora continua en los procesos internos.</t>
  </si>
  <si>
    <t>E1.5.4. Implementar la Gestión Integral de Riesgos
E1.6.2. Desarrollar una cultura de compromiso para la gestión integral de riesgos, desastres y cambio climático</t>
  </si>
  <si>
    <t>E1.6.1. Construir una cultura de igualdad y equidad entre mujeres y hombres.</t>
  </si>
  <si>
    <t>R1.4. Asegurado el Sistema de Control Interno</t>
  </si>
  <si>
    <t>1.5. Asegurado el Sistema Integrado de Gestión Calidad, Antisoborno y Cumplimiento Normativo</t>
  </si>
  <si>
    <t>1.6. Fortalecidas las competencias del talento humano</t>
  </si>
  <si>
    <t>R1.6. Fortalecidas las competencias del talento humano del CNZFE</t>
  </si>
  <si>
    <t>Actualización de los Indicadores del SISMAP</t>
  </si>
  <si>
    <t>Cumplimiento Plan de Capacitación</t>
  </si>
  <si>
    <t>Seguimiento a la elaboración de los acuerdos y evaluaciones de desempeños del personal</t>
  </si>
  <si>
    <t>2. Solicitar su elaboración</t>
  </si>
  <si>
    <t>3. Dar seguimiento</t>
  </si>
  <si>
    <t>4. Elaborar informe general de evaluación de desempeño</t>
  </si>
  <si>
    <t>1. Socializar con las áreas la elaboración acuerdos de desempeño</t>
  </si>
  <si>
    <t>Enero</t>
  </si>
  <si>
    <t>Diciembre</t>
  </si>
  <si>
    <t>Acuerdos y evaluaciones de desempeño elaboradas</t>
  </si>
  <si>
    <t>E1.7.1 Implementar un plan de transferencia de conocimiento para asegurar que los equipos de trabajo dominen los procesos de sus áreas.</t>
  </si>
  <si>
    <t>E1.7.2. Identificar las capacidades y competencias de los colaboradores para la creación de un plan de desarrollo personalizado.</t>
  </si>
  <si>
    <t>E1.7.3. Reclutar el personal idóneo a través de concursos para suplir las necesidades existentes.</t>
  </si>
  <si>
    <t>Realizar concursos para el reclutamiento de personal</t>
  </si>
  <si>
    <t>No cumplimiento de las acciones requeridas</t>
  </si>
  <si>
    <t>Implementar jornadas de gestión del conocimiento</t>
  </si>
  <si>
    <t>1. Convocar al personal</t>
  </si>
  <si>
    <t>2. Realizar las jornadas y elaborar informes</t>
  </si>
  <si>
    <t>Cumplimiento Plan de Gestión del Conocimiento</t>
  </si>
  <si>
    <t xml:space="preserve">Implementar plan de capacitación </t>
  </si>
  <si>
    <t>No. Jornadas realizadas</t>
  </si>
  <si>
    <t>11. Fortalecimiento de la identidad institucional del talento humano</t>
  </si>
  <si>
    <t>1. Aplicar encuesta de clima organizacional</t>
  </si>
  <si>
    <t>2. Elaborar plan e informe de implementación</t>
  </si>
  <si>
    <t>Implementar la encuesta de clima organizacional</t>
  </si>
  <si>
    <t>Encuesta aplicada</t>
  </si>
  <si>
    <t>No. De capacitaciones realizadas</t>
  </si>
  <si>
    <t>E1.7.4. Fomentar la identidad institucional del talento humano.</t>
  </si>
  <si>
    <t>Actividades realizadas</t>
  </si>
  <si>
    <t>Placas elaboradas</t>
  </si>
  <si>
    <t xml:space="preserve">Retraso por falta de coordinación </t>
  </si>
  <si>
    <t>Realizar jornadas de identificación institucional</t>
  </si>
  <si>
    <t>1. Realizar actividad día de la mujer</t>
  </si>
  <si>
    <t>2. Realizar actividad día de las madres</t>
  </si>
  <si>
    <t xml:space="preserve">3. Realizar actividad día de las padres </t>
  </si>
  <si>
    <t>Correos de convocatoria
listado de asistencia
Informes trimestrales</t>
  </si>
  <si>
    <t>Elaboración del Plan Anual de Compras y Contrataciones.</t>
  </si>
  <si>
    <t xml:space="preserve">5. Publicación en el Portal de Compras y Contrataciones Públicas. </t>
  </si>
  <si>
    <t>1. Colaborar con el Área de Planificación y Desarrollo en la conformación del Plan Anual de Compras y Contrataciones  del CNZFE.</t>
  </si>
  <si>
    <t>4. Aprobación del Plan.</t>
  </si>
  <si>
    <t>Correos de solicitud
Pacc elaborado</t>
  </si>
  <si>
    <t xml:space="preserve">Incumplimiento en la entrega a tiempo del informe.            
</t>
  </si>
  <si>
    <t xml:space="preserve">Falta de capacitación del usuario en el manejo del sistema.                                                                                                                                                                                                                                                                                                          </t>
  </si>
  <si>
    <t xml:space="preserve">4. Realizar comunicación para el envio de formularios físicos al Ministerio y la Tesoreria Nacional </t>
  </si>
  <si>
    <t>Cumplimiento con el Plan de Mantenimiento</t>
  </si>
  <si>
    <t>E1.5.5.Gestionar las tecnologías para el aseguramiento de la información y garantizar el soporte técnico necesario para el mejor desempeño institucional</t>
  </si>
  <si>
    <t>1.7. Asegurada la Infraestructura Física y Tecnológica</t>
  </si>
  <si>
    <t>E3.1.1. Simplificación de trámites para la facilitación de las operaciones de las zonas francas.</t>
  </si>
  <si>
    <t>Cantidad solicitudes de servicios</t>
  </si>
  <si>
    <t>Retraso en tramitación de solicitudes</t>
  </si>
  <si>
    <t>E2.1.1. Implementar un programa de promoción para la diversificación de productos y mercados.</t>
  </si>
  <si>
    <t>E2.1.2. Implementar un programa de promoción para el incremento de las exportaciones de los servicios modernos.</t>
  </si>
  <si>
    <t>E2.2.1. Desarrollar y aplicar herramientas de estudio e investigación que sirvan de apoyo para la atracción de inversiones.</t>
  </si>
  <si>
    <t>Porcentaje de perfiles comerciales para prospectos de inversión que cumplan con los requerimientos técnicos</t>
  </si>
  <si>
    <t>R2.2. Diversificada las exportaciones de zonas francas</t>
  </si>
  <si>
    <t>R2.3. Aumentada la asociatividad de las empresas de zonas francas de exportación</t>
  </si>
  <si>
    <t>El No cumplimiento de las NOBACI</t>
  </si>
  <si>
    <t>Que existan errores materiales en  el conteo de los articulos inventariados</t>
  </si>
  <si>
    <t>Tasa de crecimiento anual de los permisos de instalación emitidos para empresas de zonas francas</t>
  </si>
  <si>
    <t>Tasa de crecimiento anual de los permisos de instalación emitidos para empresas de zonas francas
Tasa de crecimiento anual de los permisos de instalación emitidos para parques de zonas francas</t>
  </si>
  <si>
    <t>Verificación Cumplimiento Calidad</t>
  </si>
  <si>
    <t>Verificación Cumplimiento de Calidad</t>
  </si>
  <si>
    <t>Proyectos evaluados</t>
  </si>
  <si>
    <t>No. De anteproyectos elaborados en funcion de los recibidos</t>
  </si>
  <si>
    <t xml:space="preserve">R.1.3. Fortalecida la transparencia institucional
R1.5. Asegurado el Sistema de Gestión Integrado Calidad, Antisoborno y Cumplimiento Normativo
</t>
  </si>
  <si>
    <t>R1.5. Asegurado el Sistema de Gestión Integrado Calidad, Antisoborno y Cumplimiento Normativo</t>
  </si>
  <si>
    <t>E.1.5.2. Redefinir roles y responsabilidades para asegurar la ejecución de los planes de innovación y comunicación institucionales
E1.8.1. Crear mecanismos de difusión de las informaciones institucionales.</t>
  </si>
  <si>
    <t>E.1.5.2. Redefinir roles y responsabilidades para asegurar la ejecución de los planes de innovación y comunicación institucionales
E1.5.3. Fomentar la cultura de antisoborno y cumplimiento normativo.</t>
  </si>
  <si>
    <t>R.1.3. Fortalecida la transparencia institucional
R1.5. Asegurado el Sistema de Gestión Integrado Calidad, Antisoborno y Cumplimiento Normativo</t>
  </si>
  <si>
    <t>TOTAL GENERAL</t>
  </si>
  <si>
    <t>1. Taller de inducción para la implementación del Código de Integridad y Conducta.</t>
  </si>
  <si>
    <t xml:space="preserve">6. Elaborar matriz institucional del cumplimiento de las obligaciones de los sujetos obligados a presentar declaración jurada de bienes. </t>
  </si>
  <si>
    <t>Política de Gobierno: Institucionalidad eficiente y democrática</t>
  </si>
  <si>
    <t>R1.8. Aumentada la Satisfacción de los usuarios de los servicios prestados</t>
  </si>
  <si>
    <t>R2.1. Aumentada la atracción de inversionistas en zonas francas</t>
  </si>
  <si>
    <t>R3.1.1. Mejorada la eficiencia en la expedición de permisos de operación de parques y zonas francas</t>
  </si>
  <si>
    <t xml:space="preserve">R2.3. Aumentada la asociatividad de las empresas de zonas francas de exportación
R3.3.1. Aumentado los encadenamientos productivos entre las zonas francas y los productores locales
</t>
  </si>
  <si>
    <t>R3.2.1. Aumentada las inversiones en zonas francas</t>
  </si>
  <si>
    <t xml:space="preserve">
R3.1. Aumentado el empleo formal
R3.2.1. Aumentada las inversiones en zonas francas</t>
  </si>
  <si>
    <t xml:space="preserve">
R3.1. Aumentado el empleo formal
R3.2.1. Aumentada las inversiones en zonas francas</t>
  </si>
  <si>
    <t xml:space="preserve">
R3.1. Aumentado el empleo formal
R3.2.2. Aumentada la resilencia en los parques de zonas francas</t>
  </si>
  <si>
    <t>R2.2. Diversificada las exportaciones de zonas francas
R3.2.1. Aumentada las inversiones en zonas francas</t>
  </si>
  <si>
    <t>R.1.7. Asegurada la satisfacción de los usuarios de los servicios prestados</t>
  </si>
  <si>
    <t>23. Creación de encadenamientos productivos</t>
  </si>
  <si>
    <t>Departamento de Inteligencia de Mercados</t>
  </si>
  <si>
    <t>No. De rondas de negocios B2B realizadas</t>
  </si>
  <si>
    <t>No. De empresas contactadas</t>
  </si>
  <si>
    <t>Porcentaje de cumplimiento del Programa de capacitación</t>
  </si>
  <si>
    <t xml:space="preserve">Cumplir con las normas basicas de control interno, Sistema de Gestion de Calidad bajo la norma 9001:2015., </t>
  </si>
  <si>
    <t>Realizar los procedimientos e informes trimestrales correspondientes</t>
  </si>
  <si>
    <t>Reporte de seguimiento</t>
  </si>
  <si>
    <t>Implementacion nuevo Sistema de Gestion Financiero Integral (ODOO)</t>
  </si>
  <si>
    <t>Trabajar cada modulo cargando todas las informaciones correspondientes, luego trabajarlo simultaneamente con el actual para sacar las pruebas.</t>
  </si>
  <si>
    <t>Sistema Financiero Integral implementado</t>
  </si>
  <si>
    <t xml:space="preserve">Gestión de la Comunicación en Medios </t>
  </si>
  <si>
    <t>Cantidad de publicaciones obtenidas en los medios de comunicación</t>
  </si>
  <si>
    <t>Publicaciones en los medios  y carpeta  de prensa</t>
  </si>
  <si>
    <t>Gestión de la Comunicación Digital (Redes Sociales)</t>
  </si>
  <si>
    <t xml:space="preserve">Enero- Febrero </t>
  </si>
  <si>
    <t>Plan elaborado y aprobado</t>
  </si>
  <si>
    <t xml:space="preserve">Enero-diciembre </t>
  </si>
  <si>
    <t xml:space="preserve">Cantidad de publicaciones y campañas realizadas </t>
  </si>
  <si>
    <t xml:space="preserve">Cantidad de informes </t>
  </si>
  <si>
    <t xml:space="preserve">Informe elaborado </t>
  </si>
  <si>
    <t xml:space="preserve">Cantidad de boletines </t>
  </si>
  <si>
    <t>Publicación del boletín en los canales de difusión de la institución</t>
  </si>
  <si>
    <t>1. Verificar y enviar al área correspondiente, la solicitud de información realizada por el ciudadano</t>
  </si>
  <si>
    <t>2. Gestionar  la  información solicitada, a través del departamento involucrado y  darle el seguimiento que corresponde</t>
  </si>
  <si>
    <t>3. Revisar la información recibida y dar respuesta oportuna al ciudadano</t>
  </si>
  <si>
    <t>4. Elaboración de los   Informes (trimestrales, semestrales y anuales) de Solicitudes de Información presentada por los ciudadanos y enviar a la Máxima Autoridad</t>
  </si>
  <si>
    <t>4. Socializar, con la maxima autoridad y el STAFF, los Reportes de Evaluación del Sub Portal de Transparencia</t>
  </si>
  <si>
    <t xml:space="preserve">1. Indagar sobre la denuncia, queja o sugerencia del ciudadano </t>
  </si>
  <si>
    <t>Informaciones del Sistema 311 respondidas</t>
  </si>
  <si>
    <t xml:space="preserve">1.Elaboración de contratos y resoluciones.
2.Redacción de actas del Consejo Directivo.
3.Seguimiento al Sistema de Gestión de la Calidad (SGI) de los servicios del dpartamento..
4.Elaboración de informes de cumplimiento y gestión de riesgos.
5.Gestión de servicios no conformes
</t>
  </si>
  <si>
    <t xml:space="preserve">1 y 2 enero-diciembre
3 y 4 mensual.
5 trimestral
</t>
  </si>
  <si>
    <t>Contratos registrados</t>
  </si>
  <si>
    <t>Informes técnicos de evaluación
Actas de comités o sesiones de revisión
Resoluciones emitidas
Documentación de respaldo de cada proyecto</t>
  </si>
  <si>
    <t>Cantidad de cartas de no objeción emitidas.</t>
  </si>
  <si>
    <t>Gestionar el presupuesto del año 2027</t>
  </si>
  <si>
    <t>Supervisar el proceso de facturación</t>
  </si>
  <si>
    <t>Supervisión y control combustible  Institucional</t>
  </si>
  <si>
    <t>Revisar las necesidades de recursos a partir del Plan Operativo institucional</t>
  </si>
  <si>
    <t>Identificar los recursos disponibles</t>
  </si>
  <si>
    <t>Proyectar los recursos a utilizar</t>
  </si>
  <si>
    <t>Definir las prioridades</t>
  </si>
  <si>
    <t>Supervisar el Anteproyecto de Presupuesto y someter a aprobación</t>
  </si>
  <si>
    <t>Eficientizar la ejecución del Presupuesto aprobado</t>
  </si>
  <si>
    <t>Velar por el cumplimiento de lo establecido en los umbrales de compras y contrataciones</t>
  </si>
  <si>
    <t>Velar por el cumplimiento de las Leyes,  Reglamentos, Decretos y Circulares  elaborados para fines de Compras y Contrataciones Públicas</t>
  </si>
  <si>
    <t>Autorizar y Firmar órdenes de compras</t>
  </si>
  <si>
    <t>Revisar, autorizar y firmar remisión de expediente a pago</t>
  </si>
  <si>
    <t>Velar por el cumplimiento de las Leyes que rigen las gestiones de cobros.</t>
  </si>
  <si>
    <t xml:space="preserve">Supervisar las emisiones de facturas </t>
  </si>
  <si>
    <t>Autorizar los consumos debidamente justificados</t>
  </si>
  <si>
    <t>Elaborar las facturas a suplidores informales de la institución</t>
  </si>
  <si>
    <t xml:space="preserve">Reponer las cajas chicas basados en las normativas de manejo y uso de dicho fondo </t>
  </si>
  <si>
    <t>Elaborar informe mensual de gastos</t>
  </si>
  <si>
    <t>Autorizar las solicitudes de compras, tanto de materiales de oficina como de activos de la institución</t>
  </si>
  <si>
    <t>Autorizar el despacho de suministros</t>
  </si>
  <si>
    <t>Velar por el control del consumo mensual por departamento</t>
  </si>
  <si>
    <t>Supervisar limpieza, fumigación, pintura, reparaciones menores, etc.</t>
  </si>
  <si>
    <t>Supervisar mantenimientos planta eléctrica, ascensor, aires acondicionados, flotilla de vehículos, etc</t>
  </si>
  <si>
    <t>Controlar el  pago de pólizas de seguro fidelidad, incencio y lineas aliadas  y flotilla de transporte.  Las pólizas de fidelidad, incendio y aliadas se renuevan anualmente en el primer trimestre y las de vehiculos se renuevan anualmente en el tercer trimestre</t>
  </si>
  <si>
    <t>Supervisar la adquisición de útiles escolares para hijos de colaboradores de nuestra institución.  Este proceso se realiza anualmente en el tercer trimestre.</t>
  </si>
  <si>
    <t>Adquirir el  almuerzo institucional para  nuestros colaboradores. Este proceso se realiza anualmente en el tercer trimestre.</t>
  </si>
  <si>
    <t>Adquirir combustible para personal técnico, flotilla de la  institución y planta elecrica.  Este proceso se realiza anualmente en el 1er trimestre.</t>
  </si>
  <si>
    <t>Cumplir con las leyes y normativas que controlan el área financiera institucional</t>
  </si>
  <si>
    <t>Realizar los arqueos periódicos a los diferentes fondos</t>
  </si>
  <si>
    <t>Recibir de los departamentos las novedades de las empresas para actualización de nuestra cuenta por cobrar</t>
  </si>
  <si>
    <t>Remitir documentación a las diferentes empresas sobre la inclusión a nuestra cuentas por cobrar</t>
  </si>
  <si>
    <t>Remitir documentación a la División de Contabilidad para la emisión de las facturas</t>
  </si>
  <si>
    <t>Archivar documentación en carpetas digitales</t>
  </si>
  <si>
    <t>Revisar la facturación emitida</t>
  </si>
  <si>
    <t>Firmar facturación según modalidad escogida por la empresa</t>
  </si>
  <si>
    <t>Remitir las facturas a cada empresa de vía correo electrónico</t>
  </si>
  <si>
    <t>Archivar facturas y documentaciones mensuales en carpetas digitales</t>
  </si>
  <si>
    <t>Actualizar cuentas por cobrar</t>
  </si>
  <si>
    <t>Enviar recordatorios de pagos mediante correos electrónicos</t>
  </si>
  <si>
    <t>Realizar llamadas a las diferentes empresas para casos de cobros</t>
  </si>
  <si>
    <t>Incluir en LPB a empresas con atrasos</t>
  </si>
  <si>
    <t>Dar soporte a las empresas en cuanto a la forma de realizar el pago y remitir estados de cuenta.</t>
  </si>
  <si>
    <t>Recibir comprobantes de pago por parte de las empresas</t>
  </si>
  <si>
    <t>Identificar pagos  y codificarlos por empresa y factura</t>
  </si>
  <si>
    <t>Remitir documentos de pago a Tesorería si el pago es del mismo mes, para su validación</t>
  </si>
  <si>
    <t>Remitir documentos de pago a Contabilidad si el pago es de meses anteriores, para su validación</t>
  </si>
  <si>
    <t>Remitir pagos a Caja luego de validades, para su aplicación</t>
  </si>
  <si>
    <t>Cumplir con las normas y resoluciones estipuladas para cobros y facturación</t>
  </si>
  <si>
    <t>Cumplir con las instrucciones recibidas por los departamentos correspondientes para la inclusión, suspensión y modificación de cuotas</t>
  </si>
  <si>
    <t>Revisar la agenda y los casos de reunión a presentarse en el Consejo Directivo de Operadoras, empresas de zonas francas, empresas de zonas francas de servicio bajo la Ley Núm. 8-90 y las empresas de la Ley Núm. 56-07</t>
  </si>
  <si>
    <t xml:space="preserve">Brindar asistencia y seguimiento a proyectos de Zonas Francas de Servicio y Especiales nuevas y existentes </t>
  </si>
  <si>
    <t xml:space="preserve">1.2. Suministrar información tecnica presencial, telefónica y/o vía correo.    </t>
  </si>
  <si>
    <t>2.1.1 Que no se verifique la autenticidad de los documentos requeridos o que los documentos suministrados correspondan a empresas con actividad no permitida.</t>
  </si>
  <si>
    <t>2.1.2 Que se omitan documentos y se procese la solicitud sin los mismos.</t>
  </si>
  <si>
    <t>2.2.1 Que no se lleve a cabo la visita de supervición de acuerdo al plazo establecido o no se realice.</t>
  </si>
  <si>
    <t>2.2.2 Que se omitan informaciones relevantes en el informe.</t>
  </si>
  <si>
    <t>2.2.3 Que no se elabore y presente informe técnico ante consejo directivo.</t>
  </si>
  <si>
    <t>2.3.1 Que se cometan errores de digitación de las informaciones de la empresa.</t>
  </si>
  <si>
    <t>2.3.2 Que no se genere en plazo establecido.</t>
  </si>
  <si>
    <t>3.1. Verificar que la solitud cumpla con los requisitos (Carta, DGII, TSS Pago)</t>
  </si>
  <si>
    <t>3.1.1 Que los documentos adjuntos no estén actualizados en la solicitud.</t>
  </si>
  <si>
    <t>3.1.2 Que no verifique la existencia del documento adjunto en la solicitud.</t>
  </si>
  <si>
    <t>3.2. Aprobación técnica.</t>
  </si>
  <si>
    <t>3.2.3 No aprobar solicitud dentro del plazo establecido.</t>
  </si>
  <si>
    <t>Informe de censo de empresas clasificadas al amparo de la Ley ném. 56-07</t>
  </si>
  <si>
    <t>4.1.1 Que los formularios no sean entregados a tiempo a las empresas.</t>
  </si>
  <si>
    <t>4.2.1 Que los formularios no sean revisados y corregidos corresctamente.</t>
  </si>
  <si>
    <t>4.3.1 Que el informe no se presente en el plazo establecido</t>
  </si>
  <si>
    <t>Realizar la Evalución Técnica, Legal y Operativa anual de la empresas clasificadas al amparo de la Ley núm. 56-07, según las disposiciones de la Resolucion 05-2023-A</t>
  </si>
  <si>
    <t>5.1.1 Que no se realice el levantamiento de las fechas de resoluciones de clasificación</t>
  </si>
  <si>
    <t>5.2.1 Que no se le informe a la empresas a tiempo.</t>
  </si>
  <si>
    <t>5.3.1. Que se omitan documentos e informaciones en el proceso de evalluación.</t>
  </si>
  <si>
    <t>5.4.1.  No se emitan las certificaciones de las solicitudes presentadas.</t>
  </si>
  <si>
    <t>Revisar y velar por el cumplimiento de las disposiciones y reglamentaciones relacionadas con la formulación del presupuesto de la entidad.</t>
  </si>
  <si>
    <t>Coordinar y participar en la formulación presupuestaria.</t>
  </si>
  <si>
    <t>Recibir los insumos para la formulación del presupuesto por parte de las áreas responsables, Planificación, Compras, RR.HH y Administrativo Financiero.</t>
  </si>
  <si>
    <t>Digitar las partidas presupuestadas de ingresos y gastos por fondos y programas en el SIGEF.</t>
  </si>
  <si>
    <t>Ajustar y distribuir el presupuesto según el tope asignado.</t>
  </si>
  <si>
    <t>Coordinar con el  DPTO. de planificacion el registro de la programación de las metas financieras trimestrales del presupuesto formulado en SIGEF.</t>
  </si>
  <si>
    <t>Registrar la Programación Indicativa anual del presupuesto formulado en SIGEF</t>
  </si>
  <si>
    <t>Realizar la regularización de los pagos por Fase 1 en SIGEF, según los avisos de débitos conciliados.</t>
  </si>
  <si>
    <t>Elaborar los Preventivos y Compromisos de los procesos de compras y contrataciones en SIGEF</t>
  </si>
  <si>
    <t>Registrar los ingresos pendientes en SIGEF, por Asignación mensual del gobierno central.</t>
  </si>
  <si>
    <t>Reprogramar las cuotas por  aumento y disminución trimestralmente en el SIGEF, y solicitar su aprobacion a la DIGEPRES. según la programación anual del presupuesto y modificaciones del PACC.</t>
  </si>
  <si>
    <t>Realizar las reprogramaciones presupuestarias trimestralmente al presupuesto vigente.</t>
  </si>
  <si>
    <t>Realizar las Modificaciones Presupuestarias correspondientes al presupuesto vigente.</t>
  </si>
  <si>
    <t>Evaluar y dar seguimiento periódico a la ejecución de las metas financiera programadas.</t>
  </si>
  <si>
    <t>Preparar informe de la evaluación de la ejecución trimestralmente, para la DIGEPRES, en coordinación con  el Dpto. de Planificacion de la entidad y la analista  de calidad del gasto presupuesto en DIGEPRES.</t>
  </si>
  <si>
    <t>Revisar y velar por el cumplimiento de las disposiciones y reglamentaciones relacionadas con el presupuesto de la entidad.</t>
  </si>
  <si>
    <t>Dar seguimiento al cumplimiento del Indicador de Gestión Presupuestaria (IGP) (Reprogamaciones Y Modificaciones dentro de las fechas establecidas).</t>
  </si>
  <si>
    <t>Dar Seguimiento del producto, para la ejecución eficaz y eficiente del presupuesto.</t>
  </si>
  <si>
    <t>Obtener y suministrar informaciones de la DIGEPRES, según las normas para la programación de cuotas trimestrales</t>
  </si>
  <si>
    <t>Sección Servicios Generales</t>
  </si>
  <si>
    <t>PLAN OPERATIVO ANUAL 2026</t>
  </si>
  <si>
    <t>Enero-Diciembre (Trimestral)</t>
  </si>
  <si>
    <t>No. de registros actualizados trimestralmente</t>
  </si>
  <si>
    <t>2. Revisar y fortalecer los planes de emergencia para garantizar la inclusión de personas con discapacidad, adultos mayores, u otras condiciones que afecten la movilidad o comunicación durante emergencias, asegurando rutas accesibles y apoyos necesarios.</t>
  </si>
  <si>
    <t>Proceso completado correctamente (ejecutado)</t>
  </si>
  <si>
    <t>1. Implementar campañas anuales de prevención de enfermedades con pruebas diferenciadas (detección temprana cáncer de mama y cáncer de prostata, así como autoexploración para mujeres y salud masculina preventiva).</t>
  </si>
  <si>
    <t>Procesos completados correctamente (ejecutado)</t>
  </si>
  <si>
    <t>2. Adecuar estaciones de trabajo considerando diferencias y  desigualdades en la exposición a riesgos físicos del mobiliario y la infraestructura con relación tareas repetitivas o de alto esfuerzo físico para minimizar lesiones musculoesqueléticas, asegurando condiciones de trabajo inclusivas y seguras.</t>
  </si>
  <si>
    <t>No. de evaluaciones y solicitudes atendidas</t>
  </si>
  <si>
    <t>3. Capacitación del personal sobre "Prevención de Riesgos Laborales". Instituto Dominicano de Prevención y Protección de Riesgos Laborales (IDOPPRIL).</t>
  </si>
  <si>
    <t>4. Capacitación del personal sobre "Ergonomía". Instituto Dominicano de Prevención y Protección de Riesgos Laborales (IDOPPRIL).</t>
  </si>
  <si>
    <t>Abril- Junio</t>
  </si>
  <si>
    <t>5. Capacitación del cuerpo de brigadistas. RCP (Reanimación Cardiopulmonar)</t>
  </si>
  <si>
    <t>Porcentaje de efectividad de las medidas ejecutadas</t>
  </si>
  <si>
    <t xml:space="preserve">Desarrollo de medidas institucionales de prevención ante desastres y fenómenos naturales </t>
  </si>
  <si>
    <t>1. Ejecución de simulacros de evacuación para sismos, incendios y accidentes estructurales.</t>
  </si>
  <si>
    <t>Abril- Junio /     Julio- Octubre</t>
  </si>
  <si>
    <t>No. de comunicaciones desarrolladas por cada medida</t>
  </si>
  <si>
    <t>Julio- Octubre</t>
  </si>
  <si>
    <t>Compromiso con la sostenibilidad institucional y el uso eficiente de recursos</t>
  </si>
  <si>
    <t>1. Desarrollar campaña permanente para la optimización del uso de energía en oficinas y áreas comunes, la reducción del consumo indiscriminado de papel y el acompañamiento en la digitalización de procesos.</t>
  </si>
  <si>
    <t>1.Renovación Licencias puntos de acceso  WIFI</t>
  </si>
  <si>
    <t>1.Renovación de antivirus (Upgrade a mv6)</t>
  </si>
  <si>
    <t xml:space="preserve">3.Renovacion licencia analisis de vulnerabilidades </t>
  </si>
  <si>
    <t>5. Renovación servicio respaldo de la data en la nube</t>
  </si>
  <si>
    <t xml:space="preserve">7.Renovación licencias para diseñadores </t>
  </si>
  <si>
    <t xml:space="preserve">8. Renovacion zoom </t>
  </si>
  <si>
    <t>marzo 2026</t>
  </si>
  <si>
    <t>9. Renovación licencias base de datos relacionados</t>
  </si>
  <si>
    <t>10. Adquisición licencias chatbot para servicios al usuario</t>
  </si>
  <si>
    <t>11. Adquisición licencias para capacitaciones en ciberseguirdad</t>
  </si>
  <si>
    <t>2. Supervisar la ejecucion del Plan backup</t>
  </si>
  <si>
    <t>Que no se ejecuten a tiempo los mantenimientos</t>
  </si>
  <si>
    <t>1. Renovacion de licencia de soporte para mesa de servicios TIC</t>
  </si>
  <si>
    <t>Depto. Transformación Digital / División de Administración Servicios Digitales</t>
  </si>
  <si>
    <t>Gestionar el mantenimiento de equipo usuarios finales  TIC</t>
  </si>
  <si>
    <t>1. Realizar cronograma de mantenimiento</t>
  </si>
  <si>
    <t>Depto. Transformación Digital/ División de Administración Servicios Digitales</t>
  </si>
  <si>
    <t>2. Ejecutar cronograma en el tiempo estipulado</t>
  </si>
  <si>
    <t>1. Solicitud contratación empresa para mantenimiento correctivo</t>
  </si>
  <si>
    <t>Equipos reparados</t>
  </si>
  <si>
    <t>2. Solicitar reparación equipo cuando sea necesario</t>
  </si>
  <si>
    <t>Febrero</t>
  </si>
  <si>
    <t>División de Administración Servicios Digitales</t>
  </si>
  <si>
    <t>Adquisición de equipos informáticos</t>
  </si>
  <si>
    <t>1. Adquisición de equipos para departamento TIC</t>
  </si>
  <si>
    <t>Constancia de proceso de compra</t>
  </si>
  <si>
    <t xml:space="preserve">2. Adquisicion de equipos para otros departamentos </t>
  </si>
  <si>
    <t>Contratación del servicio de alquiler de impresoras y fotocopiadoras para las diversas áreas de la institución</t>
  </si>
  <si>
    <t>1. Determinar detalles del servicio e incluir renovación en presupuesto departamental.</t>
  </si>
  <si>
    <t>Departamento de Transformación Digital</t>
  </si>
  <si>
    <t>2. Colaborar con el departamento de Ciberseguridad, el el establecimiento de acuerdos en materia de ciberseguridad con instituciones competentes que nos permitan estar actualizados y preparados ante las amenazas vigentes</t>
  </si>
  <si>
    <t>Fomentar una cultura de innovación que permita implementar nuevas tecnologias y servicios en la institución.</t>
  </si>
  <si>
    <t>1. Implementar el Sistema de Transparencia Documental para garantizar una gestión más ágil y transparente de toda la documentación que recibe, circula y emite la institucion.</t>
  </si>
  <si>
    <t xml:space="preserve">abril -octubre </t>
  </si>
  <si>
    <t xml:space="preserve">Informe Implementación </t>
  </si>
  <si>
    <t xml:space="preserve">actas de reuniones, informes, socialización oficial de puesta en producción </t>
  </si>
  <si>
    <t>$</t>
  </si>
  <si>
    <t>Inicio censo anual 2025</t>
  </si>
  <si>
    <t>1. Identificación base objetivo (empresas y parques operando), con información de contacto</t>
  </si>
  <si>
    <t>Base registro de acuse y recepciones</t>
  </si>
  <si>
    <t>2. Recibo formularios a ser aplicados</t>
  </si>
  <si>
    <t>3. Recibo de circulares de remisión</t>
  </si>
  <si>
    <t>4. Envío y confirmación</t>
  </si>
  <si>
    <t>5. Seguimiento</t>
  </si>
  <si>
    <t xml:space="preserve">6. Recepción y  registro </t>
  </si>
  <si>
    <t xml:space="preserve"> censo mensual de empleos 2026</t>
  </si>
  <si>
    <t>1. Identificada base de empresas vigentes del mes correspondiente</t>
  </si>
  <si>
    <t>Mensual</t>
  </si>
  <si>
    <t>Base de empleos</t>
  </si>
  <si>
    <t xml:space="preserve">2. Creación de link en Google Forms </t>
  </si>
  <si>
    <t>3. Envío del link a las empresas</t>
  </si>
  <si>
    <t>3. Seguimiento a las recepciones y pendientes</t>
  </si>
  <si>
    <t>5. Preparación y envío base de empleos recibida</t>
  </si>
  <si>
    <t>Actualización área de naves ocupadas</t>
  </si>
  <si>
    <t>1. Requerimiento área rentada a cada operador: producción, oficinas, otras</t>
  </si>
  <si>
    <t>Trimestral</t>
  </si>
  <si>
    <t>Informes elaborados</t>
  </si>
  <si>
    <t>2. Registro información</t>
  </si>
  <si>
    <t>3. Comparación con últimos registros</t>
  </si>
  <si>
    <t>3. Informe</t>
  </si>
  <si>
    <t>4. Remisión</t>
  </si>
  <si>
    <t>Directorio de productos</t>
  </si>
  <si>
    <t>1. Base empresas censo 2024, con productos</t>
  </si>
  <si>
    <t>Directorio elaborado</t>
  </si>
  <si>
    <t>2. Cruce productos censo con base de export 2025</t>
  </si>
  <si>
    <t>3. Identificación principales productos</t>
  </si>
  <si>
    <t>4. Generar directorio por empresas</t>
  </si>
  <si>
    <t>5. Remisión</t>
  </si>
  <si>
    <t>1. Se recibe base mensual empleos y exportación</t>
  </si>
  <si>
    <t>Ennero-Febrero</t>
  </si>
  <si>
    <t>Bases cargadas</t>
  </si>
  <si>
    <t>2. Verificación de base</t>
  </si>
  <si>
    <t>3. Estructuración en formato definido</t>
  </si>
  <si>
    <t>4. Se cargan las bases</t>
  </si>
  <si>
    <t>Perfiles de intercambio comercial de la RD con otros países (DR_CAFTA)</t>
  </si>
  <si>
    <t>1. Recibida base de comercio de ZF</t>
  </si>
  <si>
    <t>Intercambios paises DR_CAFTA</t>
  </si>
  <si>
    <t>Intercambios elaborados</t>
  </si>
  <si>
    <t>2. Identificado comercio total con el país referencia</t>
  </si>
  <si>
    <t>3. identificación del comercio bilateral</t>
  </si>
  <si>
    <t>4. Elaborados cuadros y gráficos</t>
  </si>
  <si>
    <t>5. Remisión al encargado del departamento</t>
  </si>
  <si>
    <t>Elaborar Informe Estadístico del sector del año 2025</t>
  </si>
  <si>
    <t>1. Recibida base de datos del Censo 2024</t>
  </si>
  <si>
    <t>Enero-Abril</t>
  </si>
  <si>
    <t>Boletin 2025 eleborado</t>
  </si>
  <si>
    <t>Boletín 2025 elaborado (preliminar)</t>
  </si>
  <si>
    <t>2. Revisada la base del Censo</t>
  </si>
  <si>
    <t>3. Elaboración Cuadros y Gráficos</t>
  </si>
  <si>
    <t>4. Elaboración de Contenido</t>
  </si>
  <si>
    <t>5. Elaboración de índice</t>
  </si>
  <si>
    <t>6. Remisión para revisión</t>
  </si>
  <si>
    <t>Elaboración Informes Sectoriales y Regionales 2025</t>
  </si>
  <si>
    <t>Enero-Junio</t>
  </si>
  <si>
    <t>Boletines 2025 eleborados</t>
  </si>
  <si>
    <t>Boletines 2025 elaborados</t>
  </si>
  <si>
    <t>2. Regionalizada la base del Censo</t>
  </si>
  <si>
    <t>Informes sobre el desempeño exportador 2026</t>
  </si>
  <si>
    <t>1. Recibida la base del comercio 2025, mensual</t>
  </si>
  <si>
    <t>2.Incorporación variables sectoriales y regionales</t>
  </si>
  <si>
    <t>5. Remisión de cuadros elaborados al encargado del departamento</t>
  </si>
  <si>
    <t>Elaboración perfiles económicos: país, sectoriales, parques y empresas, provincias y regiones</t>
  </si>
  <si>
    <t xml:space="preserve">2. Consultas bases de datos en la web </t>
  </si>
  <si>
    <t>3. Revisión, selección y agrupación de datos</t>
  </si>
  <si>
    <t>1. Recibida base de empleos del mes a trabajar</t>
  </si>
  <si>
    <t>Mes siguiente</t>
  </si>
  <si>
    <t>2.Elaborados cuadros y gráficos sectoriales y regionales</t>
  </si>
  <si>
    <t>3. Comparación interanual y datos mes anterior</t>
  </si>
  <si>
    <t>4. Comentar</t>
  </si>
  <si>
    <t>5. Remisión al encargado</t>
  </si>
  <si>
    <t xml:space="preserve">Actualización maestra de empresas </t>
  </si>
  <si>
    <t>1. Notificar informaciones generales de cada empresa al contacto registrado</t>
  </si>
  <si>
    <t>Mayo/Octubre</t>
  </si>
  <si>
    <t>2. Notificar estatus de empresas a cada operador</t>
  </si>
  <si>
    <t>3. Registro de hallazgos</t>
  </si>
  <si>
    <t>4. Realizar los cambios en el sistema</t>
  </si>
  <si>
    <t>1. Recibida base de datos del Censo 2025</t>
  </si>
  <si>
    <t>Boletin 2025 eleborado (preliminar)</t>
  </si>
  <si>
    <t xml:space="preserve">6.Ensamble, revisión y remisión </t>
  </si>
  <si>
    <t>Boletines 2024 eleborados</t>
  </si>
  <si>
    <t>6. Revisión y remisión</t>
  </si>
  <si>
    <t>1. Actualizada la base del comercio 2025, mensual</t>
  </si>
  <si>
    <t>Enero-Febrero</t>
  </si>
  <si>
    <t>2.Incorporación variables sectoriales y geográficas</t>
  </si>
  <si>
    <t xml:space="preserve">5. Remisión de informe </t>
  </si>
  <si>
    <t>Directotio elaborado</t>
  </si>
  <si>
    <t>Culminación base censo anual 2025</t>
  </si>
  <si>
    <t>1. Notificación empresas no han remitido</t>
  </si>
  <si>
    <t>Base del Censo</t>
  </si>
  <si>
    <t>Base creada</t>
  </si>
  <si>
    <t>2. Organización y ejecución jornada de acopio en campo</t>
  </si>
  <si>
    <t>3. Registros nuevos formularios en el sistema</t>
  </si>
  <si>
    <t>4. Validación registros</t>
  </si>
  <si>
    <t>5. Activación mecanismo de alertas</t>
  </si>
  <si>
    <t>6. Revisión reportes y generación de la base del censo</t>
  </si>
  <si>
    <t xml:space="preserve">R2.2. Diversificada las exportaciones de zonas francas
R3.2.1. Aumentada las inversiones en zonas francas    
</t>
  </si>
  <si>
    <t>Inicio censo anual 2026</t>
  </si>
  <si>
    <t>6. Registro de recepciones</t>
  </si>
  <si>
    <t>Creación base de datos censo mensual de empleos 2026</t>
  </si>
  <si>
    <t>Sección de Captura y Análisis de Datos</t>
  </si>
  <si>
    <t>N/A</t>
  </si>
  <si>
    <t>Programa de Capacitación</t>
  </si>
  <si>
    <t>Junio</t>
  </si>
  <si>
    <t>4. Actividad cancer de mama/próstata</t>
  </si>
  <si>
    <t>Septiembre</t>
  </si>
  <si>
    <t>5. Bienvenida  a la Navidad</t>
  </si>
  <si>
    <t>6. Actividad de Integración</t>
  </si>
  <si>
    <t xml:space="preserve">7. Elaboración placa de reconocimiento colaboradores </t>
  </si>
  <si>
    <t>Participar en la Socialización de Programación y Seguimiento del Presupuesto Físico Financiero 2026</t>
  </si>
  <si>
    <t>Cumplimiento con el Sistema de Gestión Integrado bajo las Normas ISO 9001:2015,ISO 37001, ISO 37301:2021</t>
  </si>
  <si>
    <t xml:space="preserve">Mantenimiento de equipos e Infraestructura </t>
  </si>
  <si>
    <t>Adquirir plantas ornamentales para ambientación</t>
  </si>
  <si>
    <t>Realizar las limpiezas diarias de la institución</t>
  </si>
  <si>
    <t>Realizar la pintura del parqueo</t>
  </si>
  <si>
    <t>Brillado de pisos de la institucion</t>
  </si>
  <si>
    <t>alquiler de parqueos</t>
  </si>
  <si>
    <t>Contratacion empresa multiservicio</t>
  </si>
  <si>
    <t>Construcción de escalera de emergencia</t>
  </si>
  <si>
    <t>Compra de transformadores para aumento de potencia</t>
  </si>
  <si>
    <t>Distribución de correspondencias y transporte en las labores técnicas</t>
  </si>
  <si>
    <t>Elaborar la ruta diaria  de los choferes evaluando los requerimientos de los diferentes departamentos para optimizar los recursos.</t>
  </si>
  <si>
    <t xml:space="preserve">Realizar reportes mensuales de viajes </t>
  </si>
  <si>
    <t>Realizar los mantenimientos preventivos de los vehículos</t>
  </si>
  <si>
    <t>Realizar los mantenimientos correctivos de los vehiculos</t>
  </si>
  <si>
    <t>Monitoreo Plan Estratégico Institucional PEI 2025-2028</t>
  </si>
  <si>
    <t xml:space="preserve">1. Compilar informaciones </t>
  </si>
  <si>
    <t>2. Elaborar informe monitoreo PEI</t>
  </si>
  <si>
    <t>A final de cada trimestre</t>
  </si>
  <si>
    <t>Informe de monitoreo</t>
  </si>
  <si>
    <t>Formulación del Plan Operativo Anual Institucional 2027 y remisión de informes de seguimiento</t>
  </si>
  <si>
    <t>*POA 2026 cargado en el Portal Institucional
*Informes de seguimiento de ejecución cargados</t>
  </si>
  <si>
    <t>6. Remitir el informe de seguimiento cada trimestre del POA para carga en el Sub portal de Transparencia Gubernamental</t>
  </si>
  <si>
    <t>Julio-Agosto</t>
  </si>
  <si>
    <t>Cumplimiento POA</t>
  </si>
  <si>
    <t>Dirección Ejecutiva</t>
  </si>
  <si>
    <t>Nivel de Cumplimiento presupuestario</t>
  </si>
  <si>
    <t>Producto Terminal PEI</t>
  </si>
  <si>
    <t>P1. Los órganos rectores reciben los informes de detección de desviaciones en los planes, programas y proyectos institucionales</t>
  </si>
  <si>
    <t>4. Realizar la programación y seguimiento trimestral del presupuesto  2026</t>
  </si>
  <si>
    <t>P2. Los usuarios internos reciben los niveles de jerarquía y distribución de sus funciones con la estructura organizativa</t>
  </si>
  <si>
    <t>P3. Los usuarios internos y externos reciben los servicios con Transparencia y Rendición de Cuentas</t>
  </si>
  <si>
    <t>Elaborar Memorias Institucionales 2026</t>
  </si>
  <si>
    <t>P4. Los usuarios internos reciben la actualización del Indicador SISMAP.</t>
  </si>
  <si>
    <t>P5. Los órganos rectores reciben el desempeño del Sistema de Administración y Control Interno fortalecido</t>
  </si>
  <si>
    <t>2. Cargar documentos actualizados, aprobados y consensuados.</t>
  </si>
  <si>
    <t xml:space="preserve">3. Cumplimiento Normas Basicas de Control Interno </t>
  </si>
  <si>
    <t xml:space="preserve">4. Dar seguimiento al Cumplimiento Normas de 2do. Grado </t>
  </si>
  <si>
    <t xml:space="preserve">5. Dar seguimiento a los subindicadores del ICI: Devoluciones de Contratos, Devolución de Archivos de Nóminas Tramitados, Cumplimiento POA institucional, Informe de Cierre de operaciones Contables y Manejo de Cajas Chicas   </t>
  </si>
  <si>
    <t>3. Cargar las Memorias Institucionales con todo y sus anexos en el Sistema de Adminitración de Memorias Institucionales (SAMI)</t>
  </si>
  <si>
    <t>E1.5.1. Implementar la mejora continua en lo procesos internos.</t>
  </si>
  <si>
    <t>P6. La alta dirección recibe el desempeño del Sistema de Gestión Integrado Calidad, Antisoborno y Cumplimiento Normativo</t>
  </si>
  <si>
    <t>Cumplimiento con Programa y Plan de Auditoría</t>
  </si>
  <si>
    <t>Cumplimiento con Plan de Acciones de Mejora</t>
  </si>
  <si>
    <t>Mayo y Noviembre</t>
  </si>
  <si>
    <t>Reportes del SGI</t>
  </si>
  <si>
    <t>Informes de auditorías recibidos</t>
  </si>
  <si>
    <t>Cumplimiento con los planes de tratamiento y mitigación</t>
  </si>
  <si>
    <t>P7. Los órganos rectores y la alta dirección reciben el desempeño de la Gestión Integral de Riesgos, de desastres y Cambio Climático</t>
  </si>
  <si>
    <t>Informe ejecucion trimestral metas fisicas financieras</t>
  </si>
  <si>
    <t>Al final de cada trimestre</t>
  </si>
  <si>
    <t>Informes cargados en los sistemas</t>
  </si>
  <si>
    <t>Departamento de Planificación y Desarrollo/ División de Presupuesto</t>
  </si>
  <si>
    <t>4. Realizar actividad de Responsabilidad social</t>
  </si>
  <si>
    <t>P8. Los usuarios internos reciben formación para el fomento de la Cultura de Equidad de Género</t>
  </si>
  <si>
    <t>P10. La alta dirección recibe el desempeño de la Profesionalización del talento humano</t>
  </si>
  <si>
    <t>Eficacia de Reclutamiento de Personal</t>
  </si>
  <si>
    <t>Personal de concurso</t>
  </si>
  <si>
    <t>1. Realizar convocatoria de un concurso o registro de elegible</t>
  </si>
  <si>
    <t>2. Dar seguimiento al reclutamiento y selección del personal</t>
  </si>
  <si>
    <t>Mecanismo de seguimiento Auditoría Interna</t>
  </si>
  <si>
    <t>1. Realizar actividad Institucional</t>
  </si>
  <si>
    <t xml:space="preserve">R1.3. Fortalecida la transparencia institucional </t>
  </si>
  <si>
    <t>E1.5.1. Implementar la mejora continua en los procesos internos</t>
  </si>
  <si>
    <t>1. Recibir la solicitud de elaboración de contrato y/o resoluciones.
2. Redacción de las actas correspondientes a las reuniones celebradas por el Consejo Directivo.
3. Supervisar el cumplimiento de los lineamientos establecidos en el Sistema de Gestión de la Calidad (SGC) en todos los servicios brindados por el departamento, asegurando la mejora continua, la conformidad con los procedimientos documentados y la atención oportuna a los servicios no conformes. Incluye la actualización de indicadores, revisión de hallazgos, planes de mejora y acciones correctivas.
4.recopilar, analizar y documentar información relevante sobre el grado de cumplimiento de las actividades planificadas, así como la identificación, evaluación y seguimiento de los riesgos que puedan afectar el logro de los objetivos institucionales. 
5. Identificar, registrar, analizar y dar respuesta oportuna a los servicios no conformes detectados en los procesos del departamento, con el objetivo de implementar acciones correctivas o preventivas que eviten su recurrencia. Esta actividad incluye la evaluación de las causas raíz, el seguimiento a los planes de mejora y la verificación de la eficacia de las medidas adoptadas, de acuerdo con los lineamientos del Sistema de Gestión de la Calidad (SGC).</t>
  </si>
  <si>
    <t>2. Revisar que el expediente cumpla con los requerimientos establecidos.</t>
  </si>
  <si>
    <t>3. Elaborar los anteproyectos.</t>
  </si>
  <si>
    <t>4. Remitir al Director ejecutivo para la aprobación y firma de la carta de remisión de los borradores.</t>
  </si>
  <si>
    <t>5. Remitir a la Consultoría jurídica del P.E. las resoluciones con los borradores de decretos.</t>
  </si>
  <si>
    <t>6. Dar seguimiento.</t>
  </si>
  <si>
    <t>Elaboración de borradores y anteproyectos de  decretos que esten dentro del ámbito de la aplicación de la Ley Núm. 8-90.</t>
  </si>
  <si>
    <t>1. Recibir las resoluciones para la elaboración de los proyectos de decreto, ya sean para la creación de nuevos parques de zonas francas o para la modiifcación de los ya creados.</t>
  </si>
  <si>
    <t>1. Verificación de los documentos contractuales</t>
  </si>
  <si>
    <t>2. Carga en el sistema y seguimiento de estatus</t>
  </si>
  <si>
    <t xml:space="preserve">2-	Evaluar expediente de solicitud del servicio, que cumpla con las condiciones y requisitos establecidos en las normativas, de lo contrario, enviar mensaje al usuario solicitante. </t>
  </si>
  <si>
    <t>4. Asegurar los requerimientos de calidad en la prestación de los servicios.</t>
  </si>
  <si>
    <t>5. Remitir al Director para aprobación, dar seguimiento a firma.</t>
  </si>
  <si>
    <t>6. Llevar un control de las evidencias de las solicitudes trabajadas.</t>
  </si>
  <si>
    <t>7. Tabulación de datos.</t>
  </si>
  <si>
    <t>8. Generar informes.</t>
  </si>
  <si>
    <t>9. Remitir informe al Dpto. de Planificación y Desarrollo.</t>
  </si>
  <si>
    <t xml:space="preserve">1-	Recibir expediente mediante el sistema LPB. 
</t>
  </si>
  <si>
    <t>3-	Asignar al técnico el expediente para la elaboración de la certificación, si procede.</t>
  </si>
  <si>
    <t>Análisis legal  de los proyectos presentados para la instalación de nuevos parques de zonas francas o para la modificación de parques existentes</t>
  </si>
  <si>
    <t>Reporte del sistema LPB</t>
  </si>
  <si>
    <t>Reportes del sistema TRE
Evidencia digital de contratos registrados</t>
  </si>
  <si>
    <t xml:space="preserve">Número de contratos y resoluciones revisados antes de la firma.
</t>
  </si>
  <si>
    <t>3. Elaboración mensual del calendario editorial del contenido digital y creación de campañas digitales
3.1 Elaboración del calendario editorial
3.2 Creación de campañas digitales</t>
  </si>
  <si>
    <t>2.Elaboración del Plan de Comunicaciones
2.1 Formulación de estrategias de comunicación</t>
  </si>
  <si>
    <t>4. Elaboración de reporte de métricas de redes sociales
4.1 Diseño y elaboración del reporte de métricas</t>
  </si>
  <si>
    <t>5. Elaboración del boletín informativo institucional
5.1 Diseño y publicación del boletín</t>
  </si>
  <si>
    <t>1.Envío de notas de prensa a los medios de comunicación
1.1 Redacción y envío de notas de prensa a los medios
1.2 Monitoreo de publicaciones en medios de comunicación</t>
  </si>
  <si>
    <t>Omisión de cláusulas específicas sobre conductas ilícitas</t>
  </si>
  <si>
    <t>Posibilidad de no cumplir con el tiempo de entrega establecido</t>
  </si>
  <si>
    <t>Solicitudes incompletas</t>
  </si>
  <si>
    <t>No adaptar políticas internas a tiempo puede generar incumplimientos involuntarios.</t>
  </si>
  <si>
    <t>Posibilidad del mal interpretación de la información</t>
  </si>
  <si>
    <t>Posibilidad de errores en las actas</t>
  </si>
  <si>
    <t>No disponibilidad de acciones en la planificación institucional para mitigar el cambio climático
Imprevistos en los lineamientos del sector público</t>
  </si>
  <si>
    <t>2. Participar en la socialización</t>
  </si>
  <si>
    <t xml:space="preserve">Informe de participación en socialización de programación 
</t>
  </si>
  <si>
    <t>Cambio de la disponibilidad de los recursos para la contratación del personal debido a las acciones en reclasificación de cargos y aplicación de escala aprobada. 
Aspirantes a los cargos con Referencia y no evaluados.
Parcialización durante la entrevista que deriva en la no selección de personal competente
Falta de los documentos de los candidatos seleccionados</t>
  </si>
  <si>
    <t>La realización de una evaluación no objetiva por parte del supervisor inmediato
Valoración en la evaluación de desempeño con escasa objetividad
Falta de documentación que evidencie el desempeño del empleado</t>
  </si>
  <si>
    <t>Falta de interés del colaborador para asistir a las jornadas de transferencia de conocimiento
Retraso en la ejecución del plan de gestión del conocimiento 
No realización de las jornadas de gestión del conocimiento</t>
  </si>
  <si>
    <t>No disponibilidad de la participación del personal en su capacitación
Deficiencia en el plan de capacitación</t>
  </si>
  <si>
    <t>1. Actualizar los planes de emergencia con enfoque de género trimestralmente</t>
  </si>
  <si>
    <t>1. Asegurar la protección de infraestructura, equipos y servidores ante inundaciones, ciclones y otros eventos climáticos extremos.</t>
  </si>
  <si>
    <t>1. Capacitación del Personal sobre "Plan de Emergencia y Evacuación". Instituto Dominicano de Prevención y Protección de Riesgos Laborales (IDOPPRIL).</t>
  </si>
  <si>
    <t>2. Taller "SISTAP" para miembros del comité del SISTAP. Instituto Dominicano de Prevención y Protección de Riesgos Laborales (IDOPPRIL).</t>
  </si>
  <si>
    <t>3. Taller del "Reglamento 522-06" sobre seguridad y salud en el trabajo para miembros del comité del SISTAP. Instituto Dominicano de Prevención y Protección de Riesgos Laborales (IDOPPRIL).</t>
  </si>
  <si>
    <t>Formulación Planes de emergencia y evacuación con enfoque de género y atención a la discapacidad</t>
  </si>
  <si>
    <t>Realización de Campañas preventivas de salud ocupacional y detección temprana de enfermedades</t>
  </si>
  <si>
    <t>E1.6.2. Desarrollar una cultura de compromiso para la gestión integral de riesgos, desastres y cambio climático.</t>
  </si>
  <si>
    <t>Sensibilización del personal en materia de salud laboral</t>
  </si>
  <si>
    <t>Sustitución de mobiliario de acuerdo a las necesidades del personal</t>
  </si>
  <si>
    <t>R1.6. Fortalecidas las competencias del talento humano</t>
  </si>
  <si>
    <t>Ausencia de personal responsable o brigadistas.</t>
  </si>
  <si>
    <t>Retrasos en la difusión de las campañas</t>
  </si>
  <si>
    <t>No. De equipos entregados para uso</t>
  </si>
  <si>
    <t>Presupuesto Institucional</t>
  </si>
  <si>
    <t>Relación de ingresos</t>
  </si>
  <si>
    <t>Relación de cheques</t>
  </si>
  <si>
    <t>Formularios de autorización</t>
  </si>
  <si>
    <t>Formulario control de mantenimiento</t>
  </si>
  <si>
    <t>Normativas y arqueos</t>
  </si>
  <si>
    <t>Incumplimiento de las normas</t>
  </si>
  <si>
    <t>No disponibilidad de recursos</t>
  </si>
  <si>
    <t>No. de órdenes de compras firmadas</t>
  </si>
  <si>
    <t>No. De expedientes de pagos realizados</t>
  </si>
  <si>
    <t>Cumplimiento con Sistema de Gestión Integrado  bajo las Normas ISO 9001:2015 / 37301-2021 y 37001/2016</t>
  </si>
  <si>
    <t xml:space="preserve">La no remisión a tiempo de las informaciones/ No tener fondos programados para una ejecución específica </t>
  </si>
  <si>
    <t xml:space="preserve">PACC - Normativas actuales y aprobaciones de la Dirección Ejecutiva </t>
  </si>
  <si>
    <t xml:space="preserve">Incumplimiento de la Ley de Compras, su reglamento de aplicación y normativas en la materia </t>
  </si>
  <si>
    <t>Disminución de los ingresos provenientes del pago de las cuotas</t>
  </si>
  <si>
    <t>No. De facturas emitidas y cobradas</t>
  </si>
  <si>
    <t xml:space="preserve">Que se realicen compras de articulos y viaticos sin la documentación de soporte y compras que pudieran realizarse en la ejecución del PACC </t>
  </si>
  <si>
    <t xml:space="preserve">Desabastecimiento del material requerido por las áreas </t>
  </si>
  <si>
    <t>No contar con una infraestructura física, equipos y transporte adecuados para brindar los servicios a nuestros usuarios</t>
  </si>
  <si>
    <t>Facturas/Libramiento</t>
  </si>
  <si>
    <t>Enfrentarnos con alguna catástrofe y no estar cubiertos</t>
  </si>
  <si>
    <t xml:space="preserve">Posibilidad de que se exceda lo planificado para adquirir </t>
  </si>
  <si>
    <t xml:space="preserve">No disponer de recursos para suplir el requerimiento/ almuerzo de mala calidad </t>
  </si>
  <si>
    <t xml:space="preserve">Orden de compra/ facturas/presupuesto/ expedientes </t>
  </si>
  <si>
    <t xml:space="preserve">Oden de compra/presupuesto institucional/correos electrónicos/resultados de la encuesta </t>
  </si>
  <si>
    <t>Libramiento/Factura/Presupuesto/solicitud</t>
  </si>
  <si>
    <t>2. Revisión de insumos generados por las diferentes áreas.</t>
  </si>
  <si>
    <t>Porcentaje de pagos realizado a tiempo</t>
  </si>
  <si>
    <t>Gestión de Facturación</t>
  </si>
  <si>
    <t>Gestión de Cobros</t>
  </si>
  <si>
    <t>Aplicación de pagos</t>
  </si>
  <si>
    <t>Tasa de cumplimiento de pago</t>
  </si>
  <si>
    <t>División Gestión de Cobros y Facturación</t>
  </si>
  <si>
    <t>Cumplimiento con Sistema de Gestión Integrado  bajo las Normas ISO 9001:2015 / 37201:2021 y 37001:2016</t>
  </si>
  <si>
    <t>No. De facturas emitidas</t>
  </si>
  <si>
    <t>Remitir al Depto. Jurídico los casos de cierre empresa con cuentas pendientes</t>
  </si>
  <si>
    <t>No. De facturas cobradas</t>
  </si>
  <si>
    <t>No. de correos de seguimiento</t>
  </si>
  <si>
    <t>Correos electrónicos</t>
  </si>
  <si>
    <t>Recibos de caja/documentos de pago</t>
  </si>
  <si>
    <t>Leyes, normas, resoluciones, instrucciones</t>
  </si>
  <si>
    <t>No. De procesos</t>
  </si>
  <si>
    <t>Relación facturas de empresas incluidas en cuentas por cobrar</t>
  </si>
  <si>
    <t>Posibilidad de un mal registro en el sistema utilizado</t>
  </si>
  <si>
    <t>Desactualización de las informaciones de operación de las operadoras y empresas de ZFS</t>
  </si>
  <si>
    <t>Omisión de validación de normas para la emisión de facturas</t>
  </si>
  <si>
    <t>Omisión del procedimiento establecido</t>
  </si>
  <si>
    <t>Registro o identificación errónea de un activo en el sistema utilizado</t>
  </si>
  <si>
    <t>Disposición final del activo sin autorización</t>
  </si>
  <si>
    <t>Entrada y salida de activos con documentación no sustentada</t>
  </si>
  <si>
    <t>Omisión de las pautas contenidas en la Norma Internacional Contabe (NIC16)</t>
  </si>
  <si>
    <t>No. De registros</t>
  </si>
  <si>
    <t>Conflicto de interés de parte del perito-proveedor</t>
  </si>
  <si>
    <t>Selección de proveedores sin validación de cumplimiento legal</t>
  </si>
  <si>
    <t>No. de procesos de compras ejecutados</t>
  </si>
  <si>
    <t>No. de procesos de compra programados</t>
  </si>
  <si>
    <t>Desconocimiento del público objetivo de las publicaciones oficiales</t>
  </si>
  <si>
    <t>Contenido desactualizado en las redes sociales</t>
  </si>
  <si>
    <t>La información no llega oportunamente a los colaboradores</t>
  </si>
  <si>
    <t xml:space="preserve">Posibilidad de no publicación de la nota de prensa por los medios de comunicación </t>
  </si>
  <si>
    <t>Posibilidad de aprobación de certificaciones a empresas que no califiquen</t>
  </si>
  <si>
    <t>No emisión de la certificación o la resolución solicitada</t>
  </si>
  <si>
    <t>Retrasos no justificados en laemisión de lacertificación o la resolución solicitada</t>
  </si>
  <si>
    <t>Omisión de pasos del procedimiento establecido</t>
  </si>
  <si>
    <t>Incumplimiento en los tiempos establecidos para las reprogramaciones de las Metas Financieras</t>
  </si>
  <si>
    <t>Tope presupuestario insuficiente para el logro de los objetivos organizacionales</t>
  </si>
  <si>
    <t>Incumplimiento de los lineamientos del circlo presupuestario dictado por la DIGEPRES</t>
  </si>
  <si>
    <t>No. De cuotas programadas</t>
  </si>
  <si>
    <t>No. De informes elaborados</t>
  </si>
  <si>
    <t>No. De requerimientos de las áreas</t>
  </si>
  <si>
    <t>Julio-Septiembre</t>
  </si>
  <si>
    <t>Agosto-Septiembre</t>
  </si>
  <si>
    <t>Nivel de cumplimiento presupuestario</t>
  </si>
  <si>
    <t>No. De mantenimiento ejecutados</t>
  </si>
  <si>
    <t>No. De requisiciones de las áreas</t>
  </si>
  <si>
    <t>No. De distribuciones de correspondencia</t>
  </si>
  <si>
    <t>Inspecciones a lasinstalaciones, equipos y vehiculos no realizadas en el tiempo establecido</t>
  </si>
  <si>
    <t>Incremento de Accidentes de tránsito de los choferes</t>
  </si>
  <si>
    <t>No considerar el impacto ambiental y la seguridad ocupacional en las labores de mantenimiento
Aprobación de servicios de mantenimiento incompletos y registros incorrectos</t>
  </si>
  <si>
    <t>Retraso en los procesos de compras para adquisición de materiales</t>
  </si>
  <si>
    <t xml:space="preserve">Que las correspondencias remitidas no lleguen a tiempo a su destino </t>
  </si>
  <si>
    <t>P12. La alta dirección recibe la ejecución del Plan de Mantenimiento infraestructura física</t>
  </si>
  <si>
    <t>Nivel de conformidad de los expedientes de libramientos</t>
  </si>
  <si>
    <t>Ingreso acreditados a cuentas erróneas</t>
  </si>
  <si>
    <t>Posibilidad de Validación de transferencia no correspondiente a la empresa solicitante
Posibilidad de aprobar solicitudes no pagadas en el sistema utilizado para tramitación de permisos de instalación</t>
  </si>
  <si>
    <t>Omisión de controles previos para los pagos de las obligaciones financieras</t>
  </si>
  <si>
    <t>Sumatoria de solicitudes de permisos completadas</t>
  </si>
  <si>
    <t>P13. La alta dirección asegura la gestión de la infraestructura Tecnológica</t>
  </si>
  <si>
    <t>P14. La alta dirección recibe el desempeño de la gestión de la seguridad física y tecnológica</t>
  </si>
  <si>
    <t xml:space="preserve">Acceso vigente para colaborador desvinculado
Recibir algún soborno para suministrar información sensible o exclusiva a terceros
Otorgamiento de permisos de acceso sin la debida autorización 
</t>
  </si>
  <si>
    <t>No ejecución del plan de mantenimiento preventivo</t>
  </si>
  <si>
    <t>Fallas en el medio de almacenamiento</t>
  </si>
  <si>
    <t>% mensual de incidentes solucionados a tiempo acorde al SLA establecido
% mensual de requerimientos solucionados a tiempo acorde al SLA establecido</t>
  </si>
  <si>
    <t>Cronograma mantenimientos</t>
  </si>
  <si>
    <t xml:space="preserve">Enero-Marzo </t>
  </si>
  <si>
    <t xml:space="preserve">Enero- Diciembre </t>
  </si>
  <si>
    <t xml:space="preserve">Enero -Marzo </t>
  </si>
  <si>
    <t xml:space="preserve">julio - septiembre </t>
  </si>
  <si>
    <t>Enero -Marzo</t>
  </si>
  <si>
    <t xml:space="preserve">Octubre - Diciembre </t>
  </si>
  <si>
    <t xml:space="preserve">Abril- Junio </t>
  </si>
  <si>
    <t>julio - septiembre</t>
  </si>
  <si>
    <t>Enero-febrero</t>
  </si>
  <si>
    <t xml:space="preserve">Julio-Septiembre </t>
  </si>
  <si>
    <t>abril - junio</t>
  </si>
  <si>
    <t>Implementación de la Carta de Servicios de la institución</t>
  </si>
  <si>
    <t>Nivel de Satisfacción del cliente</t>
  </si>
  <si>
    <t>Solicitudes entregadas a tiempo</t>
  </si>
  <si>
    <t>Quejas Recibidas</t>
  </si>
  <si>
    <t>Dar seguimiento, y en los casos requeridos aprobar las solicitudes de servicios de CNO, VML y EM Ley Núm. 56-07  en la plataforma VUCE</t>
  </si>
  <si>
    <t>Obtención de respuestas negativas por cambios en la tramitación de los servicios
Uso de los resultados de la encuesta de manera inapropiada</t>
  </si>
  <si>
    <t>Retraso en el procesamiento del expediente
Exclusión del expediente de forma intencional</t>
  </si>
  <si>
    <t>No registro de las quejas y sugerencias recibidas por las diferentes vías</t>
  </si>
  <si>
    <t>Carta de Servicio emitida</t>
  </si>
  <si>
    <t>P1. Los Inversionistas, Operadores y Empresas de Zonas Francas reciben asistencia técnica</t>
  </si>
  <si>
    <t>Cantidad de inversionistas captados en misiones, eventos y ferias multisectoriales</t>
  </si>
  <si>
    <t>P2. Instituciones públicas del sector, reciben Estudios de Inteligencia Comercial</t>
  </si>
  <si>
    <t>P3. Empresas de Zonas Francas, reciben Servicios de intermediación para los clústeres de exportación</t>
  </si>
  <si>
    <t>Mantenimiento Dashborad MICM-CNZFE</t>
  </si>
  <si>
    <t>No realización del censo del sector zonas francas</t>
  </si>
  <si>
    <t>Posibilidad de que las jornadas de acopio y validación de datos se involucren acciones de dádivas</t>
  </si>
  <si>
    <t xml:space="preserve">No validación de la información suministrada por la empresa
Posibilidad de que las jornadas de acopio y validación de datos se involucren acciones de dádivas
</t>
  </si>
  <si>
    <t>Tasa de eficiencia en la recolección de Información Sectorial 
Porcentaje de cumplimiento del cronograma de elaboración</t>
  </si>
  <si>
    <t>No validación de la información suministrada por la empresa
Posibilidad de que las jornadas de acopio y validación de datos se involucren acciones de dádivas</t>
  </si>
  <si>
    <t>Departamento Promoción/ Departamento Jurídico/ Departamento Inteligencia de Mercados/ División de Encadenamientos Productivos</t>
  </si>
  <si>
    <t>P4. Empresas de Zonas Francas reciben Permisos de operación 
P5. Empresas de Zonas Francas reciben Permisos de instalación 
P6. Los Inversionistas y Operadores de Zonas Francas reciben asistencia técnica para construcción de parques
P7. Inversionistas y Operadores de Zonas Francas reciben Permisos de instalación de parques de zonas francas</t>
  </si>
  <si>
    <t>Grado de actualización subportal de transparencia</t>
  </si>
  <si>
    <t>Gestión de solicitudes de información</t>
  </si>
  <si>
    <t>Gestión de informaciones para subportal de transparencia</t>
  </si>
  <si>
    <t>Gestión de quejas y denuncias</t>
  </si>
  <si>
    <t>Gestión de informaciones para datos abiertos</t>
  </si>
  <si>
    <t>Solicitudes de información tramitadas a tiempo</t>
  </si>
  <si>
    <t>Brindar soporte técnico y operativo a todos los departamentos de nuestra oficina Principal con la finalidad de optimizar todos los servicios solicitados y cumplir con la Carta de Servicios</t>
  </si>
  <si>
    <t>Posibilidad de no dar respuesta al usuario en el plazo establecido</t>
  </si>
  <si>
    <t>No disponibilidad de la información solicitada</t>
  </si>
  <si>
    <t>Información no disponible y de libre acceso de acuardo a la ley núm. 200-04</t>
  </si>
  <si>
    <t>Posibilidad de no actualizar el portal en el plazo establecido</t>
  </si>
  <si>
    <t>Posibilidad de no actualizar el portal en el plazo establecido en la resolución  Núm. 002-2021</t>
  </si>
  <si>
    <t>Solictudes incompletas de resoluciones y/o certificaciones</t>
  </si>
  <si>
    <t>No emisión de la resolución solicitada</t>
  </si>
  <si>
    <t>Retrasos no justificados en la emisión de la resolución solicitada</t>
  </si>
  <si>
    <t>Omisión de algún incumplimiento o desviación en las inspecciones.</t>
  </si>
  <si>
    <t>Posibilidad de no cumplir con el tiempo de entrega establecido de las autorizaciones administrativas.</t>
  </si>
  <si>
    <t xml:space="preserve">Posibilidad de emisión de autorizaciones administrativas a empresas que no califiquen </t>
  </si>
  <si>
    <t>NO aprobación de la autorización solicitada</t>
  </si>
  <si>
    <t>Tasa de eficiencia en la recolección de Información Sectorial
Porcentaje de cumplimiento del cronograma de elaboración</t>
  </si>
  <si>
    <t xml:space="preserve">Tasa de eficiencia en la recolección de Información Sectorial
</t>
  </si>
  <si>
    <t>Modelo de gestión de riesgos de corrupción</t>
  </si>
  <si>
    <t>Elaborado por:</t>
  </si>
  <si>
    <t>Departamento Planificación y Desarrollo</t>
  </si>
  <si>
    <t xml:space="preserve">-Fotografias y videos 
-Convocatoria
-Lista de participantes
</t>
  </si>
  <si>
    <t>1. Plan de acción de tratamiento de riesgos conductuales de corrupción.</t>
  </si>
  <si>
    <t>3. Evaluación a la Implementación del modelo de gestion de riesgos conductual</t>
  </si>
  <si>
    <t xml:space="preserve">4. Taller de inducción para la implementación de la politica de Debida Diligencia </t>
  </si>
  <si>
    <t>5. Lanzamiento de la politica de Debida Diligencia</t>
  </si>
  <si>
    <t>6. Socialización permanente de la politica de Debida Diligencia</t>
  </si>
  <si>
    <t>Abril-junio/Octubre-diciembre</t>
  </si>
  <si>
    <t>Enero-junio</t>
  </si>
  <si>
    <t>Abril-junio</t>
  </si>
  <si>
    <t xml:space="preserve">-Plan de acción de riesgos conductuales
-Lista de participantes
</t>
  </si>
  <si>
    <t xml:space="preserve">-Mapa de riesgos conductuales.
</t>
  </si>
  <si>
    <t xml:space="preserve">-Informe de implementación del modelo de gestión de riesgo conductual
- Matriz de riesgos conductuales de corrupción 
</t>
  </si>
  <si>
    <t xml:space="preserve">Listado de participantes
 - Invitación
 - Fotos
- Correos </t>
  </si>
  <si>
    <t xml:space="preserve">- Envio de correos
</t>
  </si>
  <si>
    <t>2. Implementación del buzón fisico de denuncia ciudadana de acuerdo a la resolución No. 05-2024</t>
  </si>
  <si>
    <t>3. Socialización permanente sobre resolución No. 05-2024 de buzón fisico de denuncia ciudadana</t>
  </si>
  <si>
    <t>-Instalación de buzón fisico de denunica ciudadana estandarizado por la DIGEIG
 - Listado de participantes 
 - Invitación
- Fotos
- Correos</t>
  </si>
  <si>
    <t xml:space="preserve">Listado de participantes
 - Convocatoria
 - Fotos
- Correos </t>
  </si>
  <si>
    <t>No ejecucion del Plan de accion ni seguimiento de los mismos.</t>
  </si>
  <si>
    <t>5.  Completar con programas de capacitación dirígido a los servidores públicos que fortalezcan la cultura de integridad y el cumplimiento normativo.</t>
  </si>
  <si>
    <t>6.  Completar con programas de capacitación dirígido a los servidores públicos que fortalezcan la cultura de integridad y el cumplimiento normativo.</t>
  </si>
  <si>
    <t xml:space="preserve">4. Crear programa interno de formacion para la integridad. </t>
  </si>
  <si>
    <t>Desconocimiento de la política por los empleados de nuevo ingreso</t>
  </si>
  <si>
    <t xml:space="preserve">1. Asistir a la MAE y Equipo de Alta gerencia en la suscripcion y resolución sobre el Compromiso Estratégico de Integridad y Prevención de la Corrupción Administrativa. </t>
  </si>
  <si>
    <t xml:space="preserve">2. Asistir a la MAE y Equipo de Alta gerencia en la adopción de las Directrices de Integridad para Cargos de Alto Nivel y Equipo de Alta Gerencia. </t>
  </si>
  <si>
    <t>2. Seguimiento y monitoreo de riesgo conductuales de corrupción</t>
  </si>
  <si>
    <t xml:space="preserve">4. Auditar que la firma de la máxima autoridad sea realizada conforme al debido proceso, adjuntando los anexos que forma parte del compromiso. Conforme al documento estandarizado. </t>
  </si>
  <si>
    <t>Retraso por falta de seguimiento para la firma del compromiso de alta dirección</t>
  </si>
  <si>
    <t>Requerimientos de información respondidos en la fecha prevista por la Ley No. 200-04</t>
  </si>
  <si>
    <t xml:space="preserve">
P6. Los Inversionistas y Operadores de Zonas Francas reciben asistencia técnica para construcción de parques
P7. Inversionistas y Operadores de Zonas Francas reciben Permisos de instalación de parques de zonas francas</t>
  </si>
  <si>
    <t xml:space="preserve">
P6. Los Inversionistas y Operadores de Zonas Francas reciben asistencia técnica para construcción de parques
P7. Inversionistas y Operadores de Zonas Francas reciben Permisos de instalación de parques de zonas francas</t>
  </si>
  <si>
    <t xml:space="preserve">
3P6. Los Inversionistas y Operadores de Zonas Francas reciben asistencia técnica para construcción de parques
3P7. Inversionistas y Operadores de Zonas Francas reciben Permisos de instalación de parques de zonas francas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</si>
</sst>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_([$$-1C0A]* #,##0.00_);_([$$-1C0A]* \(#,##0.00\);_([$$-1C0A]* &quot;-&quot;??_);_(@_)"/>
    <numFmt numFmtId="166" formatCode="[$$-1C0A]#,##0.00"/>
    <numFmt numFmtId="167" formatCode="#,##0.00;[Red]#,##0.00"/>
  </numFmts>
  <fonts count="24"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8"/>
      <name val="Calibri"/>
      <family val="2"/>
      <scheme val="minor"/>
    </font>
    <font>
      <sz val="10"/>
      <name val="Arial"/>
      <family val="2"/>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sz val="12"/>
      <color indexed="8"/>
      <name val="Calibri"/>
      <family val="2"/>
      <scheme val="minor"/>
    </font>
    <font>
      <b/>
      <sz val="12"/>
      <color rgb="FF002060"/>
      <name val="Calibri"/>
      <family val="2"/>
      <scheme val="minor"/>
    </font>
    <font>
      <sz val="12"/>
      <color rgb="FF002060"/>
      <name val="Calibri"/>
      <family val="2"/>
      <scheme val="minor"/>
    </font>
    <font>
      <sz val="12"/>
      <color rgb="FFFF0000"/>
      <name val="Calibri"/>
      <family val="2"/>
      <scheme val="minor"/>
    </font>
    <font>
      <sz val="11"/>
      <color indexed="8"/>
      <name val="Calibri"/>
      <family val="2"/>
    </font>
    <font>
      <sz val="12"/>
      <color rgb="FF000000"/>
      <name val="Calibri"/>
      <family val="2"/>
      <scheme val="minor"/>
    </font>
    <font>
      <sz val="9"/>
      <name val="Calibri"/>
      <family val="2"/>
      <scheme val="minor"/>
    </font>
    <font>
      <sz val="13"/>
      <color theme="1"/>
      <name val="Calibri"/>
      <family val="2"/>
    </font>
    <font>
      <sz val="13"/>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theme="4" tint="0.39994506668294322"/>
      </left>
      <right style="thin">
        <color theme="4" tint="0.3999450666829432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10" fillId="0" borderId="0"/>
    <xf numFmtId="0" fontId="1" fillId="0" borderId="0"/>
    <xf numFmtId="0" fontId="19" fillId="0" borderId="0"/>
  </cellStyleXfs>
  <cellXfs count="781">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0" fillId="0" borderId="1" xfId="0" applyBorder="1"/>
    <xf numFmtId="0" fontId="11" fillId="0" borderId="0" xfId="0" applyFont="1" applyAlignment="1">
      <alignment horizontal="justify"/>
    </xf>
    <xf numFmtId="0" fontId="12" fillId="0" borderId="0" xfId="0" applyFont="1" applyAlignment="1">
      <alignment horizontal="justify"/>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justify" vertical="center"/>
    </xf>
    <xf numFmtId="44" fontId="12" fillId="0" borderId="0" xfId="2" applyFont="1" applyAlignment="1">
      <alignment horizontal="right" vertical="center"/>
    </xf>
    <xf numFmtId="0" fontId="11" fillId="0" borderId="0" xfId="0" applyFont="1" applyAlignment="1">
      <alignment horizontal="center"/>
    </xf>
    <xf numFmtId="0" fontId="12" fillId="0" borderId="0" xfId="0" applyFont="1"/>
    <xf numFmtId="0" fontId="12" fillId="0" borderId="5" xfId="0" applyFont="1" applyBorder="1" applyAlignment="1">
      <alignment horizontal="center"/>
    </xf>
    <xf numFmtId="0" fontId="12" fillId="0" borderId="5" xfId="0" applyFont="1" applyBorder="1" applyAlignment="1">
      <alignment horizontal="justify"/>
    </xf>
    <xf numFmtId="0" fontId="11" fillId="0" borderId="5" xfId="0" applyFont="1" applyBorder="1" applyAlignment="1">
      <alignment horizontal="justify"/>
    </xf>
    <xf numFmtId="44" fontId="12" fillId="0" borderId="5" xfId="2" applyFont="1" applyBorder="1" applyAlignment="1">
      <alignment horizontal="right"/>
    </xf>
    <xf numFmtId="0" fontId="11" fillId="0" borderId="5" xfId="0" applyFont="1" applyBorder="1" applyAlignment="1">
      <alignment horizontal="center"/>
    </xf>
    <xf numFmtId="0" fontId="11" fillId="2" borderId="17" xfId="1" applyFont="1" applyFill="1" applyBorder="1" applyAlignment="1">
      <alignment horizontal="justify" wrapText="1"/>
    </xf>
    <xf numFmtId="0" fontId="11" fillId="2" borderId="15" xfId="1" applyFont="1" applyFill="1" applyBorder="1" applyAlignment="1">
      <alignment horizontal="center" wrapText="1"/>
    </xf>
    <xf numFmtId="0" fontId="11" fillId="2" borderId="15" xfId="1" applyFont="1" applyFill="1" applyBorder="1" applyAlignment="1">
      <alignment horizontal="justify"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8"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44" fontId="12" fillId="0" borderId="1" xfId="2" applyFont="1" applyFill="1" applyBorder="1" applyAlignment="1">
      <alignment horizontal="right" vertical="center"/>
    </xf>
    <xf numFmtId="0" fontId="12" fillId="0" borderId="1" xfId="0" applyFont="1" applyBorder="1" applyAlignment="1">
      <alignment horizontal="justify" wrapText="1"/>
    </xf>
    <xf numFmtId="0" fontId="14" fillId="0" borderId="1" xfId="0" applyFont="1" applyBorder="1" applyAlignment="1">
      <alignment horizontal="justify"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xf>
    <xf numFmtId="44" fontId="12" fillId="0" borderId="1" xfId="2" applyFont="1" applyFill="1" applyBorder="1" applyAlignment="1">
      <alignment horizontal="right"/>
    </xf>
    <xf numFmtId="0" fontId="12" fillId="0" borderId="1" xfId="0" applyFont="1" applyBorder="1" applyAlignment="1" applyProtection="1">
      <alignment horizontal="justify" vertical="center" wrapText="1"/>
      <protection locked="0"/>
    </xf>
    <xf numFmtId="0" fontId="11" fillId="6" borderId="26" xfId="1" applyFont="1" applyFill="1" applyBorder="1" applyAlignment="1">
      <alignment horizontal="justify" wrapText="1"/>
    </xf>
    <xf numFmtId="0" fontId="11" fillId="6" borderId="11" xfId="1" applyFont="1" applyFill="1" applyBorder="1" applyAlignment="1">
      <alignment horizontal="justify" wrapText="1"/>
    </xf>
    <xf numFmtId="0" fontId="11" fillId="6" borderId="13" xfId="1" applyFont="1" applyFill="1" applyBorder="1" applyAlignment="1">
      <alignment horizontal="justify" wrapText="1"/>
    </xf>
    <xf numFmtId="0" fontId="12" fillId="6" borderId="11" xfId="1" applyFont="1" applyFill="1" applyBorder="1" applyAlignment="1">
      <alignment horizontal="justify" wrapText="1"/>
    </xf>
    <xf numFmtId="0" fontId="11" fillId="6" borderId="11" xfId="1" applyFont="1" applyFill="1" applyBorder="1" applyAlignment="1">
      <alignment horizontal="center" wrapText="1"/>
    </xf>
    <xf numFmtId="0" fontId="12"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164" fontId="12" fillId="6" borderId="1" xfId="2" applyNumberFormat="1" applyFont="1" applyFill="1" applyBorder="1" applyAlignment="1">
      <alignment horizontal="center" vertical="center" wrapText="1"/>
    </xf>
    <xf numFmtId="0" fontId="11" fillId="6" borderId="1" xfId="0" applyFont="1" applyFill="1" applyBorder="1" applyAlignment="1">
      <alignment horizontal="justify" vertical="center" wrapText="1"/>
    </xf>
    <xf numFmtId="44" fontId="11" fillId="6" borderId="1" xfId="2" applyFont="1" applyFill="1" applyBorder="1" applyAlignment="1">
      <alignment horizontal="right" vertical="center" wrapText="1"/>
    </xf>
    <xf numFmtId="0" fontId="11" fillId="6" borderId="20" xfId="0" applyFont="1" applyFill="1" applyBorder="1" applyAlignment="1">
      <alignment horizontal="center" vertical="center" wrapText="1"/>
    </xf>
    <xf numFmtId="0" fontId="11" fillId="6" borderId="27" xfId="1" applyFont="1" applyFill="1" applyBorder="1" applyAlignment="1">
      <alignment horizontal="justify" wrapText="1"/>
    </xf>
    <xf numFmtId="0" fontId="11" fillId="6" borderId="1" xfId="1" applyFont="1" applyFill="1" applyBorder="1" applyAlignment="1">
      <alignment horizontal="justify" wrapText="1"/>
    </xf>
    <xf numFmtId="0" fontId="11"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6" xfId="0" applyFont="1" applyFill="1" applyBorder="1" applyAlignment="1">
      <alignment horizontal="justify" vertical="center" wrapText="1"/>
    </xf>
    <xf numFmtId="44" fontId="11" fillId="6" borderId="6" xfId="2" applyFont="1" applyFill="1" applyBorder="1" applyAlignment="1">
      <alignment horizontal="right" vertical="center" wrapText="1"/>
    </xf>
    <xf numFmtId="0" fontId="14" fillId="0" borderId="1" xfId="1" quotePrefix="1" applyFont="1" applyBorder="1" applyAlignment="1">
      <alignment horizontal="justify" vertical="center" wrapText="1"/>
    </xf>
    <xf numFmtId="0" fontId="11" fillId="6" borderId="19" xfId="0" applyFont="1" applyFill="1" applyBorder="1" applyAlignment="1">
      <alignment horizontal="justify" vertical="center" wrapText="1"/>
    </xf>
    <xf numFmtId="0" fontId="11" fillId="6" borderId="6" xfId="1" applyFont="1" applyFill="1" applyBorder="1" applyAlignment="1">
      <alignment horizontal="justify" vertical="center" wrapText="1"/>
    </xf>
    <xf numFmtId="0" fontId="12" fillId="6" borderId="1" xfId="0" applyFont="1" applyFill="1" applyBorder="1" applyAlignment="1">
      <alignment horizontal="justify" vertical="center" wrapText="1"/>
    </xf>
    <xf numFmtId="0" fontId="12" fillId="6" borderId="1" xfId="0" applyFont="1" applyFill="1" applyBorder="1" applyAlignment="1">
      <alignment horizontal="justify"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9" fontId="14" fillId="6" borderId="6" xfId="0" applyNumberFormat="1" applyFont="1" applyFill="1" applyBorder="1" applyAlignment="1">
      <alignment horizontal="center" vertical="center"/>
    </xf>
    <xf numFmtId="0" fontId="12" fillId="6" borderId="9" xfId="0" applyFont="1" applyFill="1" applyBorder="1" applyAlignment="1">
      <alignment horizontal="justify" vertical="center" wrapText="1"/>
    </xf>
    <xf numFmtId="44" fontId="14" fillId="6" borderId="6" xfId="2" applyFont="1" applyFill="1" applyBorder="1" applyAlignment="1">
      <alignment horizontal="right" vertical="center"/>
    </xf>
    <xf numFmtId="0" fontId="11" fillId="6" borderId="24" xfId="0" applyFont="1" applyFill="1" applyBorder="1" applyAlignment="1">
      <alignment horizontal="center" vertical="center" wrapText="1"/>
    </xf>
    <xf numFmtId="0" fontId="14" fillId="0" borderId="8" xfId="1" quotePrefix="1" applyFont="1" applyBorder="1" applyAlignment="1">
      <alignment horizontal="justify" vertical="center" wrapText="1"/>
    </xf>
    <xf numFmtId="0" fontId="14" fillId="0" borderId="2" xfId="1" quotePrefix="1" applyFont="1" applyBorder="1" applyAlignment="1">
      <alignment horizontal="justify" vertical="center" wrapText="1"/>
    </xf>
    <xf numFmtId="0" fontId="14" fillId="9" borderId="2" xfId="1" quotePrefix="1" applyFont="1" applyFill="1" applyBorder="1" applyAlignment="1">
      <alignment horizontal="justify" vertical="center" wrapText="1"/>
    </xf>
    <xf numFmtId="0" fontId="14" fillId="9" borderId="1" xfId="1" quotePrefix="1" applyFont="1" applyFill="1" applyBorder="1" applyAlignment="1">
      <alignment horizontal="justify" vertical="center" wrapText="1"/>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wrapText="1"/>
    </xf>
    <xf numFmtId="0" fontId="12" fillId="6" borderId="6" xfId="0" applyFont="1" applyFill="1" applyBorder="1" applyAlignment="1">
      <alignment horizontal="center" vertical="center"/>
    </xf>
    <xf numFmtId="0" fontId="12" fillId="6" borderId="6" xfId="0" applyFont="1" applyFill="1" applyBorder="1" applyAlignment="1">
      <alignment horizontal="justify" vertical="center"/>
    </xf>
    <xf numFmtId="44" fontId="12" fillId="6" borderId="6" xfId="2" applyFont="1" applyFill="1" applyBorder="1" applyAlignment="1">
      <alignment horizontal="right" vertical="center"/>
    </xf>
    <xf numFmtId="0" fontId="11" fillId="6" borderId="20" xfId="0" applyFont="1" applyFill="1" applyBorder="1" applyAlignment="1">
      <alignment horizontal="center" vertical="center"/>
    </xf>
    <xf numFmtId="0" fontId="14" fillId="0" borderId="1" xfId="0" applyFont="1" applyBorder="1" applyAlignment="1">
      <alignment vertical="center" wrapText="1"/>
    </xf>
    <xf numFmtId="0" fontId="11" fillId="6" borderId="27"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wrapText="1"/>
    </xf>
    <xf numFmtId="0" fontId="12" fillId="6" borderId="1" xfId="0" applyFont="1" applyFill="1" applyBorder="1" applyAlignment="1">
      <alignment horizontal="justify" vertical="center"/>
    </xf>
    <xf numFmtId="44" fontId="12" fillId="6" borderId="1" xfId="2" applyFont="1" applyFill="1" applyBorder="1" applyAlignment="1">
      <alignment horizontal="right" vertical="center"/>
    </xf>
    <xf numFmtId="0" fontId="11" fillId="6" borderId="23" xfId="0" applyFont="1" applyFill="1" applyBorder="1" applyAlignment="1">
      <alignment horizontal="center" vertical="center"/>
    </xf>
    <xf numFmtId="0" fontId="14" fillId="10" borderId="8" xfId="0" applyFont="1" applyFill="1" applyBorder="1" applyAlignment="1">
      <alignment horizontal="justify" vertical="center" wrapText="1"/>
    </xf>
    <xf numFmtId="0" fontId="11" fillId="6" borderId="24" xfId="0" applyFont="1" applyFill="1" applyBorder="1" applyAlignment="1">
      <alignment horizontal="center" vertical="center"/>
    </xf>
    <xf numFmtId="0" fontId="14" fillId="0" borderId="0" xfId="0" applyFont="1"/>
    <xf numFmtId="43" fontId="12" fillId="0" borderId="0" xfId="3" applyFont="1"/>
    <xf numFmtId="0" fontId="14" fillId="0" borderId="1" xfId="0" applyFont="1" applyBorder="1" applyAlignment="1">
      <alignment horizontal="left" vertical="center" wrapText="1"/>
    </xf>
    <xf numFmtId="0" fontId="14" fillId="0" borderId="1" xfId="0" applyFont="1" applyBorder="1" applyAlignment="1">
      <alignment horizontal="justify"/>
    </xf>
    <xf numFmtId="0" fontId="11" fillId="6" borderId="27" xfId="1" applyFont="1" applyFill="1" applyBorder="1" applyAlignment="1">
      <alignment horizontal="justify" vertical="center" wrapText="1"/>
    </xf>
    <xf numFmtId="0" fontId="11" fillId="6" borderId="1" xfId="1"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justify"/>
    </xf>
    <xf numFmtId="0" fontId="12" fillId="6" borderId="1" xfId="1" applyFont="1" applyFill="1" applyBorder="1" applyAlignment="1">
      <alignment horizontal="justify" vertical="center" wrapText="1"/>
    </xf>
    <xf numFmtId="0" fontId="12" fillId="6" borderId="1" xfId="0" applyFont="1" applyFill="1" applyBorder="1" applyAlignment="1">
      <alignment horizontal="justify"/>
    </xf>
    <xf numFmtId="0" fontId="12" fillId="6" borderId="1" xfId="0" applyFont="1" applyFill="1" applyBorder="1" applyAlignment="1">
      <alignment horizontal="center"/>
    </xf>
    <xf numFmtId="0" fontId="11" fillId="6" borderId="1" xfId="0" applyFont="1" applyFill="1" applyBorder="1" applyAlignment="1">
      <alignment horizontal="justify" vertical="center"/>
    </xf>
    <xf numFmtId="0" fontId="12" fillId="6" borderId="6" xfId="0" applyFont="1" applyFill="1" applyBorder="1" applyAlignment="1">
      <alignment horizontal="center"/>
    </xf>
    <xf numFmtId="164" fontId="12" fillId="6" borderId="1" xfId="2" applyNumberFormat="1" applyFont="1" applyFill="1" applyBorder="1" applyAlignment="1">
      <alignment horizontal="center" vertical="center"/>
    </xf>
    <xf numFmtId="44" fontId="12" fillId="6" borderId="4" xfId="2" applyFont="1" applyFill="1" applyBorder="1" applyAlignment="1">
      <alignment horizontal="right" vertical="center"/>
    </xf>
    <xf numFmtId="0" fontId="11" fillId="6" borderId="1" xfId="0" applyFont="1" applyFill="1" applyBorder="1" applyAlignment="1">
      <alignment vertical="center" wrapText="1"/>
    </xf>
    <xf numFmtId="0" fontId="11" fillId="6" borderId="24" xfId="0" applyFont="1" applyFill="1" applyBorder="1" applyAlignment="1">
      <alignment horizontal="center"/>
    </xf>
    <xf numFmtId="0" fontId="11" fillId="6" borderId="6" xfId="0" applyFont="1" applyFill="1" applyBorder="1" applyAlignment="1">
      <alignment vertical="center" wrapText="1"/>
    </xf>
    <xf numFmtId="0" fontId="11" fillId="6" borderId="20" xfId="0" applyFont="1" applyFill="1" applyBorder="1" applyAlignment="1">
      <alignment horizontal="center"/>
    </xf>
    <xf numFmtId="0" fontId="12" fillId="0" borderId="1" xfId="0" applyFont="1" applyBorder="1" applyAlignment="1">
      <alignment vertical="center" wrapText="1"/>
    </xf>
    <xf numFmtId="164" fontId="12" fillId="0" borderId="1" xfId="2" applyNumberFormat="1" applyFont="1" applyBorder="1" applyAlignment="1">
      <alignment horizontal="center" vertical="center" wrapText="1"/>
    </xf>
    <xf numFmtId="0" fontId="12" fillId="6" borderId="27" xfId="0" applyFont="1" applyFill="1" applyBorder="1" applyAlignment="1">
      <alignment vertical="center" wrapText="1"/>
    </xf>
    <xf numFmtId="0" fontId="12" fillId="6" borderId="1" xfId="0" applyFont="1" applyFill="1" applyBorder="1" applyAlignment="1">
      <alignment vertical="center" wrapText="1"/>
    </xf>
    <xf numFmtId="0" fontId="12" fillId="0" borderId="1" xfId="0" applyFont="1" applyBorder="1"/>
    <xf numFmtId="0" fontId="12" fillId="6" borderId="1" xfId="0" applyFont="1" applyFill="1" applyBorder="1" applyAlignment="1">
      <alignment vertical="center"/>
    </xf>
    <xf numFmtId="44" fontId="12" fillId="6" borderId="1" xfId="2" applyFont="1" applyFill="1" applyBorder="1" applyAlignment="1">
      <alignment vertical="center"/>
    </xf>
    <xf numFmtId="0" fontId="11" fillId="6" borderId="2" xfId="0" applyFont="1" applyFill="1" applyBorder="1" applyAlignment="1">
      <alignment horizontal="justify" vertical="center" wrapText="1"/>
    </xf>
    <xf numFmtId="0" fontId="12" fillId="10" borderId="1" xfId="0" applyFont="1" applyFill="1" applyBorder="1" applyAlignment="1">
      <alignment horizontal="justify" vertical="center" wrapText="1"/>
    </xf>
    <xf numFmtId="44" fontId="12" fillId="6" borderId="8" xfId="2" applyFont="1" applyFill="1" applyBorder="1" applyAlignment="1">
      <alignment horizontal="right" vertical="center"/>
    </xf>
    <xf numFmtId="0" fontId="11" fillId="10" borderId="27"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12" fillId="10" borderId="1" xfId="0" applyFont="1" applyFill="1" applyBorder="1" applyAlignment="1">
      <alignment horizontal="justify"/>
    </xf>
    <xf numFmtId="0" fontId="12"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xf>
    <xf numFmtId="0" fontId="12" fillId="10" borderId="1" xfId="0" applyFont="1" applyFill="1" applyBorder="1" applyAlignment="1">
      <alignment horizontal="justify" vertical="center"/>
    </xf>
    <xf numFmtId="44" fontId="12" fillId="10" borderId="1" xfId="2" applyFont="1" applyFill="1" applyBorder="1" applyAlignment="1">
      <alignment horizontal="right" vertical="center"/>
    </xf>
    <xf numFmtId="0" fontId="11" fillId="10" borderId="24" xfId="0" applyFont="1" applyFill="1" applyBorder="1" applyAlignment="1">
      <alignment horizontal="center" vertical="center" wrapText="1"/>
    </xf>
    <xf numFmtId="0" fontId="18" fillId="0" borderId="0" xfId="0" applyFont="1"/>
    <xf numFmtId="0" fontId="12" fillId="10" borderId="1" xfId="0" applyFont="1" applyFill="1" applyBorder="1"/>
    <xf numFmtId="0" fontId="11" fillId="2" borderId="27"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15" fillId="2" borderId="6" xfId="1" applyFont="1" applyFill="1" applyBorder="1" applyAlignment="1">
      <alignment horizontal="justify" vertical="center" wrapText="1"/>
    </xf>
    <xf numFmtId="0" fontId="12" fillId="2" borderId="6" xfId="1" quotePrefix="1" applyFont="1" applyFill="1" applyBorder="1" applyAlignment="1">
      <alignment horizontal="justify" vertical="center" wrapText="1"/>
    </xf>
    <xf numFmtId="0" fontId="12"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xf>
    <xf numFmtId="0" fontId="12" fillId="2" borderId="6" xfId="0" applyFont="1" applyFill="1" applyBorder="1" applyAlignment="1">
      <alignment horizontal="justify" vertical="center"/>
    </xf>
    <xf numFmtId="44" fontId="12" fillId="2" borderId="2" xfId="2" applyFont="1" applyFill="1" applyBorder="1" applyAlignment="1">
      <alignment horizontal="right" vertical="center"/>
    </xf>
    <xf numFmtId="0" fontId="11" fillId="2" borderId="29" xfId="0" applyFont="1" applyFill="1" applyBorder="1" applyAlignment="1">
      <alignment horizontal="center" vertical="center" wrapText="1"/>
    </xf>
    <xf numFmtId="0" fontId="12" fillId="2" borderId="0" xfId="0" applyFont="1" applyFill="1"/>
    <xf numFmtId="0" fontId="15" fillId="10" borderId="8" xfId="1" applyFont="1" applyFill="1" applyBorder="1" applyAlignment="1">
      <alignment horizontal="justify" vertical="center" wrapText="1"/>
    </xf>
    <xf numFmtId="0" fontId="12" fillId="10" borderId="1" xfId="0" applyFont="1" applyFill="1" applyBorder="1" applyAlignment="1" applyProtection="1">
      <alignment horizontal="justify" vertical="center" wrapText="1"/>
      <protection locked="0"/>
    </xf>
    <xf numFmtId="0" fontId="12" fillId="10" borderId="8" xfId="0" applyFont="1" applyFill="1" applyBorder="1" applyAlignment="1">
      <alignment horizontal="center" vertical="center"/>
    </xf>
    <xf numFmtId="0" fontId="12" fillId="10" borderId="1" xfId="0" applyFont="1" applyFill="1" applyBorder="1" applyAlignment="1" applyProtection="1">
      <alignment horizontal="center" vertical="center" wrapText="1"/>
      <protection locked="0"/>
    </xf>
    <xf numFmtId="9" fontId="12" fillId="10" borderId="8" xfId="4" applyFont="1" applyFill="1" applyBorder="1" applyAlignment="1" applyProtection="1">
      <alignment horizontal="center" vertical="center" wrapText="1"/>
      <protection locked="0"/>
    </xf>
    <xf numFmtId="0" fontId="12" fillId="10" borderId="8" xfId="0" applyFont="1" applyFill="1" applyBorder="1" applyAlignment="1" applyProtection="1">
      <alignment horizontal="justify" vertical="center" wrapText="1"/>
      <protection locked="0"/>
    </xf>
    <xf numFmtId="44" fontId="12" fillId="10" borderId="8" xfId="2" applyFont="1" applyFill="1" applyBorder="1" applyAlignment="1">
      <alignment horizontal="right" vertical="center"/>
    </xf>
    <xf numFmtId="0" fontId="11" fillId="10" borderId="22" xfId="0" applyFont="1" applyFill="1" applyBorder="1" applyAlignment="1">
      <alignment horizontal="center" vertical="center" wrapText="1"/>
    </xf>
    <xf numFmtId="0" fontId="12" fillId="10" borderId="0" xfId="0" applyFont="1" applyFill="1"/>
    <xf numFmtId="0" fontId="15" fillId="2" borderId="8" xfId="1" applyFont="1" applyFill="1" applyBorder="1" applyAlignment="1">
      <alignment horizontal="justify" vertical="center" wrapText="1"/>
    </xf>
    <xf numFmtId="0" fontId="12" fillId="2" borderId="8" xfId="0" applyFont="1" applyFill="1" applyBorder="1" applyAlignment="1">
      <alignment horizontal="justify"/>
    </xf>
    <xf numFmtId="0" fontId="12" fillId="2" borderId="1" xfId="0" applyFont="1" applyFill="1" applyBorder="1" applyAlignment="1">
      <alignment horizontal="center" vertical="center"/>
    </xf>
    <xf numFmtId="0" fontId="11" fillId="2" borderId="16" xfId="0" applyFont="1" applyFill="1" applyBorder="1" applyAlignment="1" applyProtection="1">
      <alignment horizontal="center" vertical="center" wrapText="1"/>
      <protection locked="0"/>
    </xf>
    <xf numFmtId="9"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justify" vertical="center"/>
    </xf>
    <xf numFmtId="44" fontId="12" fillId="2" borderId="14" xfId="2" applyFont="1" applyFill="1" applyBorder="1" applyAlignment="1">
      <alignment horizontal="right" vertical="center"/>
    </xf>
    <xf numFmtId="0" fontId="11" fillId="2" borderId="23" xfId="1"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4" fillId="0" borderId="1" xfId="0" quotePrefix="1" applyFont="1" applyBorder="1" applyAlignment="1">
      <alignment horizontal="left" vertical="center" wrapText="1"/>
    </xf>
    <xf numFmtId="0" fontId="16" fillId="0" borderId="0" xfId="0" applyFont="1" applyAlignment="1">
      <alignment horizontal="justify"/>
    </xf>
    <xf numFmtId="0" fontId="17" fillId="0" borderId="0" xfId="0" applyFont="1" applyAlignment="1">
      <alignment horizontal="justify"/>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justify" vertical="center"/>
    </xf>
    <xf numFmtId="44" fontId="17" fillId="0" borderId="0" xfId="2" applyFont="1" applyAlignment="1">
      <alignment horizontal="right" vertical="center"/>
    </xf>
    <xf numFmtId="0" fontId="16" fillId="0" borderId="0" xfId="0" applyFont="1" applyAlignment="1">
      <alignment horizontal="center"/>
    </xf>
    <xf numFmtId="44" fontId="12" fillId="0" borderId="8" xfId="2" applyFont="1" applyFill="1" applyBorder="1" applyAlignment="1">
      <alignment horizontal="right" vertical="center"/>
    </xf>
    <xf numFmtId="0" fontId="12" fillId="6" borderId="1" xfId="1" applyFont="1" applyFill="1" applyBorder="1" applyAlignment="1">
      <alignment horizontal="justify" wrapText="1"/>
    </xf>
    <xf numFmtId="0" fontId="11" fillId="6" borderId="1" xfId="1" applyFont="1" applyFill="1" applyBorder="1" applyAlignment="1">
      <alignment horizontal="center" wrapText="1"/>
    </xf>
    <xf numFmtId="44" fontId="11" fillId="2" borderId="15" xfId="2" applyFont="1" applyFill="1" applyBorder="1" applyAlignment="1">
      <alignment horizontal="center" vertical="center" wrapText="1"/>
    </xf>
    <xf numFmtId="0" fontId="11" fillId="6" borderId="20" xfId="0" applyFont="1" applyFill="1" applyBorder="1" applyAlignment="1">
      <alignment horizontal="center" wrapText="1"/>
    </xf>
    <xf numFmtId="164" fontId="12" fillId="6" borderId="1" xfId="1"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15" fillId="6" borderId="1" xfId="1" applyFont="1" applyFill="1" applyBorder="1" applyAlignment="1">
      <alignment horizontal="justify" vertical="center" wrapText="1"/>
    </xf>
    <xf numFmtId="0" fontId="12" fillId="6" borderId="1" xfId="1" applyFont="1" applyFill="1" applyBorder="1" applyAlignment="1">
      <alignment horizontal="center" vertical="center" wrapText="1"/>
    </xf>
    <xf numFmtId="0" fontId="2" fillId="6" borderId="1" xfId="0" applyFont="1" applyFill="1" applyBorder="1" applyAlignment="1">
      <alignment horizontal="center" vertical="center"/>
    </xf>
    <xf numFmtId="0" fontId="12" fillId="0" borderId="8" xfId="0" applyFont="1" applyBorder="1" applyAlignment="1">
      <alignment horizontal="justify" wrapText="1"/>
    </xf>
    <xf numFmtId="0" fontId="11" fillId="6" borderId="8" xfId="0" applyFont="1" applyFill="1" applyBorder="1" applyAlignment="1">
      <alignment horizontal="justify" vertical="center" wrapText="1"/>
    </xf>
    <xf numFmtId="0" fontId="12" fillId="6" borderId="8" xfId="0" applyFont="1" applyFill="1" applyBorder="1" applyAlignment="1">
      <alignment horizontal="center" vertical="center"/>
    </xf>
    <xf numFmtId="0" fontId="12" fillId="6" borderId="8" xfId="0" applyFont="1" applyFill="1" applyBorder="1" applyAlignment="1">
      <alignment horizontal="center" vertical="center" wrapText="1"/>
    </xf>
    <xf numFmtId="0" fontId="12" fillId="6" borderId="7" xfId="0" applyFont="1" applyFill="1" applyBorder="1" applyAlignment="1">
      <alignment horizontal="justify" vertical="center"/>
    </xf>
    <xf numFmtId="0" fontId="12" fillId="6" borderId="8" xfId="0" applyFont="1" applyFill="1" applyBorder="1" applyAlignment="1">
      <alignment horizontal="justify" vertical="center"/>
    </xf>
    <xf numFmtId="164" fontId="12" fillId="0" borderId="8" xfId="2" applyNumberFormat="1" applyFont="1" applyBorder="1" applyAlignment="1">
      <alignment horizontal="center" vertical="center" wrapText="1"/>
    </xf>
    <xf numFmtId="0" fontId="11" fillId="6" borderId="21" xfId="0" applyFont="1" applyFill="1" applyBorder="1" applyAlignment="1">
      <alignment vertical="center" wrapText="1"/>
    </xf>
    <xf numFmtId="0" fontId="11" fillId="6" borderId="8" xfId="0" applyFont="1" applyFill="1" applyBorder="1" applyAlignment="1">
      <alignment vertical="center" wrapText="1"/>
    </xf>
    <xf numFmtId="0" fontId="12" fillId="6" borderId="8" xfId="0" applyFont="1" applyFill="1" applyBorder="1" applyAlignment="1">
      <alignment horizontal="justify" vertical="center" wrapText="1"/>
    </xf>
    <xf numFmtId="0" fontId="12" fillId="6" borderId="8" xfId="0" applyFont="1" applyFill="1" applyBorder="1" applyAlignment="1">
      <alignment horizontal="center"/>
    </xf>
    <xf numFmtId="0" fontId="11" fillId="6" borderId="8" xfId="0" applyFont="1" applyFill="1" applyBorder="1" applyAlignment="1">
      <alignment horizontal="center"/>
    </xf>
    <xf numFmtId="0" fontId="11" fillId="9" borderId="6" xfId="0" applyFont="1" applyFill="1" applyBorder="1" applyAlignment="1">
      <alignment horizontal="justify" vertical="center" wrapText="1"/>
    </xf>
    <xf numFmtId="0" fontId="11" fillId="9" borderId="1" xfId="1" applyFont="1" applyFill="1" applyBorder="1" applyAlignment="1">
      <alignment horizontal="justify"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9" fontId="12" fillId="9" borderId="1" xfId="0" applyNumberFormat="1" applyFont="1" applyFill="1" applyBorder="1" applyAlignment="1">
      <alignment horizontal="center" vertical="center"/>
    </xf>
    <xf numFmtId="164" fontId="12" fillId="9" borderId="1" xfId="2" applyNumberFormat="1"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1" xfId="0" applyFont="1" applyFill="1" applyBorder="1" applyAlignment="1">
      <alignment horizontal="left" vertical="center"/>
    </xf>
    <xf numFmtId="0" fontId="12" fillId="9" borderId="7" xfId="0" applyFont="1" applyFill="1" applyBorder="1" applyAlignment="1">
      <alignment horizontal="center" vertical="center" wrapText="1"/>
    </xf>
    <xf numFmtId="9" fontId="12" fillId="9" borderId="7" xfId="0"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164" fontId="12" fillId="9" borderId="6" xfId="2" applyNumberFormat="1" applyFont="1" applyFill="1" applyBorder="1" applyAlignment="1">
      <alignment horizontal="center" vertical="center"/>
    </xf>
    <xf numFmtId="9" fontId="12" fillId="9" borderId="6" xfId="0" applyNumberFormat="1" applyFont="1" applyFill="1" applyBorder="1" applyAlignment="1">
      <alignment horizontal="center" vertical="center"/>
    </xf>
    <xf numFmtId="0" fontId="12" fillId="9" borderId="6" xfId="0" applyFont="1" applyFill="1" applyBorder="1" applyAlignment="1">
      <alignment horizontal="justify" vertical="center" wrapText="1"/>
    </xf>
    <xf numFmtId="0" fontId="12" fillId="9" borderId="1" xfId="0" applyFont="1" applyFill="1" applyBorder="1" applyAlignment="1">
      <alignment horizontal="justify"/>
    </xf>
    <xf numFmtId="0" fontId="12" fillId="9" borderId="6" xfId="0" applyFont="1" applyFill="1" applyBorder="1" applyAlignment="1">
      <alignment horizontal="center" vertical="center"/>
    </xf>
    <xf numFmtId="0" fontId="12" fillId="9" borderId="7" xfId="0" applyFont="1" applyFill="1" applyBorder="1" applyAlignment="1">
      <alignment horizontal="justify" vertical="center" wrapText="1"/>
    </xf>
    <xf numFmtId="0" fontId="12" fillId="9" borderId="7" xfId="0" applyFont="1" applyFill="1" applyBorder="1" applyAlignment="1">
      <alignment horizontal="center" vertical="center"/>
    </xf>
    <xf numFmtId="0" fontId="12" fillId="9" borderId="8" xfId="0" applyFont="1" applyFill="1" applyBorder="1" applyAlignment="1">
      <alignment horizontal="justify" vertical="center" wrapText="1"/>
    </xf>
    <xf numFmtId="0" fontId="12" fillId="9" borderId="8" xfId="0" applyFont="1" applyFill="1" applyBorder="1" applyAlignment="1">
      <alignment horizontal="center" vertical="center"/>
    </xf>
    <xf numFmtId="0" fontId="12" fillId="9" borderId="6" xfId="1" applyFont="1" applyFill="1" applyBorder="1" applyAlignment="1">
      <alignment horizontal="justify" vertical="center" wrapText="1"/>
    </xf>
    <xf numFmtId="0" fontId="12" fillId="9" borderId="1" xfId="1" applyFont="1" applyFill="1" applyBorder="1" applyAlignment="1">
      <alignment horizontal="justify" wrapText="1"/>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12" fillId="9" borderId="1" xfId="1" applyFont="1" applyFill="1" applyBorder="1" applyAlignment="1">
      <alignment horizontal="justify" vertical="center" wrapText="1"/>
    </xf>
    <xf numFmtId="44" fontId="12" fillId="9" borderId="1" xfId="2" applyFont="1" applyFill="1" applyBorder="1" applyAlignment="1">
      <alignment horizontal="right" vertical="center"/>
    </xf>
    <xf numFmtId="44" fontId="12" fillId="9" borderId="6" xfId="2" applyFont="1" applyFill="1" applyBorder="1" applyAlignment="1">
      <alignment horizontal="right" vertical="center"/>
    </xf>
    <xf numFmtId="44" fontId="12" fillId="9" borderId="7" xfId="2" applyFont="1" applyFill="1" applyBorder="1" applyAlignment="1">
      <alignment horizontal="right" vertical="center"/>
    </xf>
    <xf numFmtId="44" fontId="12" fillId="9" borderId="8" xfId="2" applyFont="1" applyFill="1" applyBorder="1" applyAlignment="1">
      <alignment horizontal="right" vertical="center"/>
    </xf>
    <xf numFmtId="0" fontId="12" fillId="9" borderId="8" xfId="1" applyFont="1" applyFill="1" applyBorder="1" applyAlignment="1">
      <alignment horizontal="justify" wrapText="1"/>
    </xf>
    <xf numFmtId="0" fontId="12" fillId="9" borderId="0" xfId="0" applyFont="1" applyFill="1" applyAlignment="1">
      <alignment wrapText="1"/>
    </xf>
    <xf numFmtId="0" fontId="14" fillId="9" borderId="1" xfId="0" applyFont="1" applyFill="1" applyBorder="1" applyAlignment="1">
      <alignment horizontal="justify" wrapText="1"/>
    </xf>
    <xf numFmtId="0" fontId="12" fillId="9" borderId="7" xfId="0" applyFont="1" applyFill="1" applyBorder="1" applyAlignment="1">
      <alignment vertical="center" wrapText="1"/>
    </xf>
    <xf numFmtId="0" fontId="12" fillId="9" borderId="6" xfId="1" applyFont="1" applyFill="1" applyBorder="1" applyAlignment="1">
      <alignment horizontal="justify" wrapText="1"/>
    </xf>
    <xf numFmtId="44" fontId="12" fillId="9" borderId="7" xfId="2" applyFont="1" applyFill="1" applyBorder="1" applyAlignment="1">
      <alignment horizontal="center" vertical="center"/>
    </xf>
    <xf numFmtId="44" fontId="12" fillId="9" borderId="8" xfId="2" applyFont="1" applyFill="1" applyBorder="1" applyAlignment="1">
      <alignment horizontal="center" vertical="center"/>
    </xf>
    <xf numFmtId="0" fontId="12" fillId="9" borderId="1" xfId="0" applyFont="1" applyFill="1" applyBorder="1" applyAlignment="1">
      <alignment horizontal="justify" wrapText="1"/>
    </xf>
    <xf numFmtId="44" fontId="12" fillId="9" borderId="1" xfId="2" applyFont="1" applyFill="1" applyBorder="1" applyAlignment="1">
      <alignment horizontal="center" vertical="center"/>
    </xf>
    <xf numFmtId="0" fontId="11" fillId="9" borderId="24" xfId="0" applyFont="1" applyFill="1" applyBorder="1" applyAlignment="1">
      <alignment horizontal="center" vertical="center" wrapText="1"/>
    </xf>
    <xf numFmtId="0" fontId="14" fillId="9" borderId="6" xfId="0" applyFont="1" applyFill="1" applyBorder="1" applyAlignment="1">
      <alignment horizontal="justify" vertical="center" wrapText="1"/>
    </xf>
    <xf numFmtId="0" fontId="14" fillId="9" borderId="1" xfId="0" applyFont="1" applyFill="1" applyBorder="1" applyAlignment="1">
      <alignment horizontal="justify" vertical="center" wrapText="1"/>
    </xf>
    <xf numFmtId="0" fontId="12" fillId="9" borderId="1" xfId="0" applyFont="1" applyFill="1" applyBorder="1" applyAlignment="1">
      <alignment horizontal="center" vertical="center"/>
    </xf>
    <xf numFmtId="9" fontId="12" fillId="9" borderId="1" xfId="4" applyFont="1" applyFill="1" applyBorder="1" applyAlignment="1" applyProtection="1">
      <alignment horizontal="center" vertical="center" wrapText="1"/>
      <protection locked="0"/>
    </xf>
    <xf numFmtId="0" fontId="11" fillId="9" borderId="24" xfId="0" applyFont="1" applyFill="1" applyBorder="1" applyAlignment="1">
      <alignment horizontal="justify" vertical="center" wrapText="1"/>
    </xf>
    <xf numFmtId="0" fontId="14" fillId="9" borderId="1" xfId="0" applyFont="1" applyFill="1" applyBorder="1" applyAlignment="1" applyProtection="1">
      <alignment horizontal="justify" vertical="center" wrapText="1"/>
      <protection locked="0"/>
    </xf>
    <xf numFmtId="0" fontId="12" fillId="9" borderId="1" xfId="0" applyFont="1" applyFill="1" applyBorder="1" applyAlignment="1" applyProtection="1">
      <alignment horizontal="justify" vertical="center" wrapText="1"/>
      <protection locked="0"/>
    </xf>
    <xf numFmtId="0" fontId="12" fillId="9" borderId="1" xfId="1" applyFont="1" applyFill="1" applyBorder="1" applyAlignment="1">
      <alignment horizontal="justify" vertical="top"/>
    </xf>
    <xf numFmtId="44" fontId="12" fillId="9" borderId="1" xfId="2" applyFont="1" applyFill="1" applyBorder="1" applyAlignment="1">
      <alignment horizontal="right"/>
    </xf>
    <xf numFmtId="0" fontId="12" fillId="9" borderId="1" xfId="0" applyFont="1" applyFill="1" applyBorder="1" applyAlignment="1">
      <alignment horizontal="center" wrapText="1"/>
    </xf>
    <xf numFmtId="44" fontId="12" fillId="9" borderId="6" xfId="2" applyFont="1" applyFill="1" applyBorder="1" applyAlignment="1">
      <alignment horizontal="right"/>
    </xf>
    <xf numFmtId="0" fontId="12" fillId="9" borderId="6" xfId="0" applyFont="1" applyFill="1" applyBorder="1" applyAlignment="1" applyProtection="1">
      <alignment horizontal="justify" vertical="center" wrapText="1"/>
      <protection locked="0"/>
    </xf>
    <xf numFmtId="0" fontId="12" fillId="9" borderId="1" xfId="1" applyFont="1" applyFill="1" applyBorder="1" applyAlignment="1">
      <alignment horizontal="left" wrapText="1"/>
    </xf>
    <xf numFmtId="0" fontId="12" fillId="9" borderId="1" xfId="0" applyFont="1" applyFill="1" applyBorder="1" applyAlignment="1" applyProtection="1">
      <alignment horizontal="center" vertical="center" wrapText="1"/>
      <protection locked="0"/>
    </xf>
    <xf numFmtId="164" fontId="12" fillId="9" borderId="1" xfId="2" applyNumberFormat="1" applyFont="1" applyFill="1" applyBorder="1" applyAlignment="1">
      <alignment horizontal="center"/>
    </xf>
    <xf numFmtId="0" fontId="12" fillId="9" borderId="1" xfId="0" applyFont="1" applyFill="1" applyBorder="1" applyAlignment="1" applyProtection="1">
      <alignment horizontal="left" vertical="center" wrapText="1"/>
      <protection locked="0"/>
    </xf>
    <xf numFmtId="0" fontId="12" fillId="9" borderId="8" xfId="0" applyFont="1" applyFill="1" applyBorder="1" applyAlignment="1" applyProtection="1">
      <alignment horizontal="justify" vertical="center" wrapText="1"/>
      <protection locked="0"/>
    </xf>
    <xf numFmtId="0" fontId="12" fillId="9" borderId="1" xfId="4" applyNumberFormat="1" applyFont="1" applyFill="1" applyBorder="1" applyAlignment="1" applyProtection="1">
      <alignment horizontal="center" vertical="center" wrapText="1"/>
      <protection locked="0"/>
    </xf>
    <xf numFmtId="0" fontId="14" fillId="9" borderId="1" xfId="0" applyFont="1" applyFill="1" applyBorder="1" applyAlignment="1" applyProtection="1">
      <alignment vertical="center" wrapText="1"/>
      <protection locked="0"/>
    </xf>
    <xf numFmtId="0" fontId="12" fillId="9" borderId="8" xfId="0" applyFont="1" applyFill="1" applyBorder="1" applyAlignment="1">
      <alignment horizontal="justify" wrapText="1"/>
    </xf>
    <xf numFmtId="0" fontId="12" fillId="9" borderId="6" xfId="0" applyFont="1" applyFill="1" applyBorder="1" applyAlignment="1">
      <alignment horizontal="justify" vertical="center"/>
    </xf>
    <xf numFmtId="0" fontId="14" fillId="9" borderId="8" xfId="0" applyFont="1" applyFill="1" applyBorder="1" applyAlignment="1">
      <alignment horizontal="justify" vertical="center" wrapText="1"/>
    </xf>
    <xf numFmtId="9" fontId="12" fillId="9" borderId="8" xfId="4" applyFont="1" applyFill="1" applyBorder="1" applyAlignment="1">
      <alignment horizontal="center" vertical="center"/>
    </xf>
    <xf numFmtId="0" fontId="14" fillId="9" borderId="1" xfId="0" applyFont="1" applyFill="1" applyBorder="1"/>
    <xf numFmtId="44" fontId="14" fillId="9" borderId="1" xfId="2" applyFont="1" applyFill="1" applyBorder="1" applyAlignment="1">
      <alignment horizontal="right"/>
    </xf>
    <xf numFmtId="44" fontId="14" fillId="9" borderId="6" xfId="2" applyFont="1" applyFill="1" applyBorder="1" applyAlignment="1">
      <alignment horizontal="right"/>
    </xf>
    <xf numFmtId="44" fontId="12" fillId="9" borderId="1" xfId="2" applyFont="1" applyFill="1" applyBorder="1"/>
    <xf numFmtId="0" fontId="14" fillId="9" borderId="1" xfId="0" applyFont="1" applyFill="1" applyBorder="1" applyAlignment="1">
      <alignment horizontal="center" vertical="center"/>
    </xf>
    <xf numFmtId="9" fontId="14" fillId="9" borderId="7" xfId="0" applyNumberFormat="1" applyFont="1" applyFill="1" applyBorder="1" applyAlignment="1">
      <alignment horizontal="center" vertical="center"/>
    </xf>
    <xf numFmtId="9" fontId="14" fillId="9" borderId="6" xfId="0" applyNumberFormat="1" applyFont="1" applyFill="1" applyBorder="1" applyAlignment="1">
      <alignment horizontal="center" vertical="center" wrapText="1"/>
    </xf>
    <xf numFmtId="0" fontId="12" fillId="9" borderId="6" xfId="0" applyFont="1" applyFill="1" applyBorder="1" applyAlignment="1">
      <alignment vertical="center" wrapText="1"/>
    </xf>
    <xf numFmtId="9" fontId="14" fillId="9" borderId="7" xfId="0" applyNumberFormat="1" applyFont="1" applyFill="1" applyBorder="1" applyAlignment="1">
      <alignment horizontal="center" vertical="center" wrapText="1"/>
    </xf>
    <xf numFmtId="0" fontId="12" fillId="9" borderId="1" xfId="0" applyFont="1" applyFill="1" applyBorder="1" applyAlignment="1">
      <alignment horizontal="justify" vertical="center"/>
    </xf>
    <xf numFmtId="0" fontId="12" fillId="9" borderId="1" xfId="0" applyFont="1" applyFill="1" applyBorder="1" applyAlignment="1">
      <alignment vertical="center" wrapText="1"/>
    </xf>
    <xf numFmtId="9" fontId="14" fillId="9" borderId="1" xfId="0" applyNumberFormat="1" applyFont="1" applyFill="1" applyBorder="1" applyAlignment="1">
      <alignment horizontal="center" vertical="center" wrapText="1"/>
    </xf>
    <xf numFmtId="0" fontId="11" fillId="9" borderId="21" xfId="0" applyFont="1" applyFill="1" applyBorder="1" applyAlignment="1">
      <alignment horizontal="justify" vertical="center" wrapText="1"/>
    </xf>
    <xf numFmtId="0" fontId="12" fillId="9" borderId="1" xfId="1" applyFont="1" applyFill="1" applyBorder="1" applyAlignment="1">
      <alignment horizontal="center" vertical="center" wrapText="1"/>
    </xf>
    <xf numFmtId="166" fontId="14" fillId="9" borderId="1" xfId="0" applyNumberFormat="1" applyFont="1" applyFill="1" applyBorder="1" applyAlignment="1">
      <alignment vertical="center"/>
    </xf>
    <xf numFmtId="0" fontId="14" fillId="9" borderId="0" xfId="0" applyFont="1" applyFill="1" applyAlignment="1">
      <alignment vertical="center" wrapText="1"/>
    </xf>
    <xf numFmtId="166" fontId="14" fillId="9" borderId="1" xfId="0" applyNumberFormat="1" applyFont="1" applyFill="1" applyBorder="1"/>
    <xf numFmtId="0" fontId="14" fillId="9" borderId="1" xfId="0" applyFont="1" applyFill="1" applyBorder="1" applyAlignment="1">
      <alignment horizontal="center" vertical="center" wrapText="1"/>
    </xf>
    <xf numFmtId="0" fontId="14" fillId="9" borderId="1" xfId="0" applyFont="1" applyFill="1" applyBorder="1" applyAlignment="1">
      <alignment vertical="center" wrapText="1"/>
    </xf>
    <xf numFmtId="0" fontId="12" fillId="9" borderId="1" xfId="1" quotePrefix="1" applyFont="1" applyFill="1" applyBorder="1" applyAlignment="1">
      <alignment horizontal="justify" vertical="center" wrapText="1"/>
    </xf>
    <xf numFmtId="9" fontId="14" fillId="9" borderId="1" xfId="0" applyNumberFormat="1" applyFont="1" applyFill="1" applyBorder="1" applyAlignment="1">
      <alignment horizontal="center" vertical="center"/>
    </xf>
    <xf numFmtId="164" fontId="12" fillId="9" borderId="1" xfId="1" applyNumberFormat="1" applyFont="1" applyFill="1" applyBorder="1" applyAlignment="1">
      <alignment horizontal="center" vertical="center" wrapText="1"/>
    </xf>
    <xf numFmtId="0" fontId="12" fillId="9" borderId="1" xfId="7" quotePrefix="1" applyFont="1" applyFill="1" applyBorder="1" applyAlignment="1">
      <alignment horizontal="justify" vertical="center" wrapText="1"/>
    </xf>
    <xf numFmtId="0" fontId="12" fillId="9" borderId="2" xfId="1" applyFont="1" applyFill="1" applyBorder="1" applyAlignment="1">
      <alignment horizontal="center" vertical="center" wrapText="1"/>
    </xf>
    <xf numFmtId="9" fontId="12" fillId="9" borderId="4" xfId="1" applyNumberFormat="1" applyFont="1" applyFill="1" applyBorder="1" applyAlignment="1">
      <alignment vertical="center" wrapText="1"/>
    </xf>
    <xf numFmtId="0" fontId="11" fillId="9" borderId="20" xfId="0" applyFont="1" applyFill="1" applyBorder="1" applyAlignment="1">
      <alignment horizontal="center" vertical="center"/>
    </xf>
    <xf numFmtId="9" fontId="12" fillId="9" borderId="1" xfId="1" applyNumberFormat="1" applyFont="1" applyFill="1" applyBorder="1" applyAlignment="1">
      <alignment vertical="center" wrapText="1"/>
    </xf>
    <xf numFmtId="44" fontId="14" fillId="9" borderId="6" xfId="2" applyFont="1" applyFill="1" applyBorder="1" applyAlignment="1">
      <alignment horizontal="right" vertical="center"/>
    </xf>
    <xf numFmtId="44" fontId="14" fillId="9" borderId="7" xfId="2" applyFont="1" applyFill="1" applyBorder="1" applyAlignment="1">
      <alignment horizontal="right" vertical="center"/>
    </xf>
    <xf numFmtId="0" fontId="12" fillId="9" borderId="8" xfId="1" applyFont="1" applyFill="1" applyBorder="1" applyAlignment="1">
      <alignment horizontal="center" vertical="center" wrapText="1"/>
    </xf>
    <xf numFmtId="9" fontId="12" fillId="9" borderId="8" xfId="1" applyNumberFormat="1" applyFont="1" applyFill="1" applyBorder="1" applyAlignment="1">
      <alignment vertical="center" wrapText="1"/>
    </xf>
    <xf numFmtId="0" fontId="15" fillId="9" borderId="8" xfId="0" applyFont="1" applyFill="1" applyBorder="1" applyAlignment="1">
      <alignment horizontal="justify" vertical="center" wrapText="1"/>
    </xf>
    <xf numFmtId="9" fontId="12" fillId="9" borderId="6" xfId="1" applyNumberFormat="1" applyFont="1" applyFill="1" applyBorder="1" applyAlignment="1">
      <alignment vertical="center" wrapText="1"/>
    </xf>
    <xf numFmtId="0" fontId="14" fillId="9" borderId="6" xfId="0" applyFont="1" applyFill="1" applyBorder="1" applyAlignment="1">
      <alignment vertical="center" wrapText="1"/>
    </xf>
    <xf numFmtId="44" fontId="14" fillId="9" borderId="1" xfId="2" applyFont="1" applyFill="1" applyBorder="1" applyAlignment="1">
      <alignment horizontal="right" vertical="center"/>
    </xf>
    <xf numFmtId="9" fontId="12" fillId="9" borderId="1" xfId="0"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9" fontId="12" fillId="9" borderId="1" xfId="1" applyNumberFormat="1" applyFont="1" applyFill="1" applyBorder="1" applyAlignment="1">
      <alignment horizontal="center" vertical="center" wrapText="1"/>
    </xf>
    <xf numFmtId="164" fontId="12" fillId="9" borderId="1" xfId="1" applyNumberFormat="1" applyFont="1" applyFill="1" applyBorder="1" applyAlignment="1">
      <alignment horizontal="justify" vertical="center" wrapText="1"/>
    </xf>
    <xf numFmtId="0" fontId="12" fillId="9" borderId="12" xfId="1" quotePrefix="1" applyFont="1" applyFill="1" applyBorder="1" applyAlignment="1">
      <alignment horizontal="justify" vertical="center" wrapText="1"/>
    </xf>
    <xf numFmtId="0" fontId="15" fillId="9" borderId="1" xfId="1" applyFont="1" applyFill="1" applyBorder="1" applyAlignment="1">
      <alignment horizontal="justify" vertical="center" wrapText="1"/>
    </xf>
    <xf numFmtId="164" fontId="12" fillId="9" borderId="1" xfId="1" applyNumberFormat="1" applyFont="1" applyFill="1" applyBorder="1" applyAlignment="1">
      <alignment horizontal="justify" vertical="center"/>
    </xf>
    <xf numFmtId="0" fontId="12" fillId="9" borderId="6" xfId="1" quotePrefix="1" applyFont="1" applyFill="1" applyBorder="1" applyAlignment="1">
      <alignment horizontal="justify" vertical="center" wrapText="1"/>
    </xf>
    <xf numFmtId="44" fontId="12" fillId="9" borderId="1" xfId="2" applyFont="1" applyFill="1" applyBorder="1" applyAlignment="1">
      <alignment horizontal="left" vertical="center"/>
    </xf>
    <xf numFmtId="0" fontId="14" fillId="9" borderId="1" xfId="0" applyFont="1" applyFill="1" applyBorder="1" applyAlignment="1">
      <alignment horizontal="justify" vertical="center"/>
    </xf>
    <xf numFmtId="0" fontId="14" fillId="9" borderId="1" xfId="0" applyFont="1" applyFill="1" applyBorder="1" applyAlignment="1">
      <alignment horizontal="left" vertical="center" wrapText="1"/>
    </xf>
    <xf numFmtId="165" fontId="12" fillId="9" borderId="1" xfId="3" applyNumberFormat="1" applyFont="1" applyFill="1" applyBorder="1" applyAlignment="1">
      <alignment horizontal="center" vertical="center" wrapText="1"/>
    </xf>
    <xf numFmtId="0" fontId="14" fillId="9" borderId="1" xfId="0" applyFont="1" applyFill="1" applyBorder="1" applyAlignment="1">
      <alignment horizontal="justify"/>
    </xf>
    <xf numFmtId="0" fontId="20" fillId="9" borderId="1" xfId="0" applyFont="1" applyFill="1" applyBorder="1" applyAlignment="1">
      <alignment horizontal="justify" vertical="center"/>
    </xf>
    <xf numFmtId="0" fontId="12" fillId="9" borderId="6" xfId="0" applyFont="1" applyFill="1" applyBorder="1" applyAlignment="1" applyProtection="1">
      <alignment horizontal="center" vertical="center" wrapText="1"/>
      <protection locked="0"/>
    </xf>
    <xf numFmtId="164" fontId="12" fillId="9" borderId="10" xfId="2" applyNumberFormat="1" applyFont="1" applyFill="1" applyBorder="1" applyAlignment="1">
      <alignment horizontal="center"/>
    </xf>
    <xf numFmtId="44" fontId="14" fillId="9" borderId="1" xfId="2" applyFont="1" applyFill="1" applyBorder="1"/>
    <xf numFmtId="44" fontId="12" fillId="9" borderId="1" xfId="2" applyFont="1" applyFill="1" applyBorder="1" applyAlignment="1">
      <alignment vertical="center"/>
    </xf>
    <xf numFmtId="0" fontId="11" fillId="2" borderId="1" xfId="1" applyFont="1" applyFill="1" applyBorder="1" applyAlignment="1">
      <alignment horizontal="center" wrapText="1"/>
    </xf>
    <xf numFmtId="0" fontId="11" fillId="9" borderId="1" xfId="0" applyFont="1" applyFill="1" applyBorder="1" applyAlignment="1">
      <alignment vertical="center" wrapText="1"/>
    </xf>
    <xf numFmtId="164" fontId="12" fillId="9" borderId="1" xfId="2" applyNumberFormat="1" applyFont="1" applyFill="1" applyBorder="1" applyAlignment="1">
      <alignment horizontal="justify" vertical="center" wrapText="1"/>
    </xf>
    <xf numFmtId="0" fontId="12" fillId="9" borderId="0" xfId="0" applyFont="1" applyFill="1" applyAlignment="1">
      <alignment horizontal="justify"/>
    </xf>
    <xf numFmtId="0" fontId="14" fillId="9" borderId="7" xfId="0" applyFont="1" applyFill="1" applyBorder="1" applyAlignment="1">
      <alignment horizontal="justify" vertical="center" wrapText="1"/>
    </xf>
    <xf numFmtId="44" fontId="12" fillId="9" borderId="1" xfId="2" applyFont="1" applyFill="1" applyBorder="1" applyAlignment="1">
      <alignment vertical="center" wrapText="1"/>
    </xf>
    <xf numFmtId="0" fontId="14" fillId="9" borderId="0" xfId="0" applyFont="1" applyFill="1" applyAlignment="1">
      <alignment horizontal="justify" vertical="center" wrapText="1"/>
    </xf>
    <xf numFmtId="0" fontId="11"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2" fillId="9" borderId="7" xfId="5" applyFont="1" applyFill="1" applyBorder="1" applyAlignment="1">
      <alignment horizontal="center" vertical="center" wrapText="1"/>
    </xf>
    <xf numFmtId="9" fontId="15" fillId="9" borderId="1" xfId="9" applyNumberFormat="1" applyFont="1" applyFill="1" applyBorder="1" applyAlignment="1">
      <alignment horizontal="left" vertical="center" wrapText="1"/>
    </xf>
    <xf numFmtId="9" fontId="12" fillId="9" borderId="8" xfId="0" applyNumberFormat="1" applyFont="1" applyFill="1" applyBorder="1" applyAlignment="1">
      <alignment horizontal="center" vertical="center"/>
    </xf>
    <xf numFmtId="0" fontId="15" fillId="9" borderId="6" xfId="1" applyFont="1" applyFill="1" applyBorder="1" applyAlignment="1">
      <alignment horizontal="justify" vertical="center" wrapText="1"/>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2" fillId="9" borderId="7" xfId="0" applyFont="1" applyFill="1" applyBorder="1" applyAlignment="1" applyProtection="1">
      <alignment horizontal="justify" vertical="center" wrapText="1"/>
      <protection locked="0"/>
    </xf>
    <xf numFmtId="9" fontId="14" fillId="9" borderId="6" xfId="0" applyNumberFormat="1" applyFont="1" applyFill="1" applyBorder="1" applyAlignment="1">
      <alignment horizontal="center" vertical="center"/>
    </xf>
    <xf numFmtId="0" fontId="12" fillId="9" borderId="1" xfId="5" applyFont="1" applyFill="1" applyBorder="1" applyAlignment="1">
      <alignment vertical="center" wrapText="1"/>
    </xf>
    <xf numFmtId="0" fontId="12" fillId="9" borderId="1" xfId="5" applyFont="1" applyFill="1" applyBorder="1" applyAlignment="1">
      <alignment horizontal="justify" vertical="center" wrapText="1"/>
    </xf>
    <xf numFmtId="0" fontId="12" fillId="9" borderId="8" xfId="5" applyFont="1" applyFill="1" applyBorder="1" applyAlignment="1">
      <alignment horizontal="justify" wrapText="1"/>
    </xf>
    <xf numFmtId="0" fontId="12" fillId="9" borderId="1" xfId="5" applyFont="1" applyFill="1" applyBorder="1" applyAlignment="1">
      <alignment horizontal="center" wrapText="1"/>
    </xf>
    <xf numFmtId="9" fontId="12" fillId="9" borderId="8" xfId="0" applyNumberFormat="1" applyFont="1" applyFill="1" applyBorder="1" applyAlignment="1">
      <alignment vertical="center"/>
    </xf>
    <xf numFmtId="0" fontId="12" fillId="9" borderId="5" xfId="0" applyFont="1" applyFill="1" applyBorder="1" applyAlignment="1">
      <alignment horizontal="justify" vertical="center" wrapText="1"/>
    </xf>
    <xf numFmtId="0" fontId="12" fillId="9" borderId="8" xfId="0" applyFont="1" applyFill="1" applyBorder="1" applyAlignment="1">
      <alignment horizontal="justify" vertical="top" wrapText="1"/>
    </xf>
    <xf numFmtId="164" fontId="12" fillId="9" borderId="14" xfId="2" applyNumberFormat="1" applyFont="1" applyFill="1" applyBorder="1" applyAlignment="1">
      <alignment horizontal="center" vertical="center"/>
    </xf>
    <xf numFmtId="0" fontId="12" fillId="9" borderId="10" xfId="0" applyFont="1" applyFill="1" applyBorder="1" applyAlignment="1">
      <alignment horizontal="justify" vertical="center" wrapText="1"/>
    </xf>
    <xf numFmtId="0" fontId="12" fillId="9" borderId="4" xfId="0" applyFont="1" applyFill="1" applyBorder="1" applyAlignment="1">
      <alignment horizontal="justify" vertical="top" wrapText="1"/>
    </xf>
    <xf numFmtId="164" fontId="12" fillId="9" borderId="2" xfId="2" applyNumberFormat="1" applyFont="1" applyFill="1" applyBorder="1" applyAlignment="1">
      <alignment horizontal="center" vertical="center"/>
    </xf>
    <xf numFmtId="0" fontId="12" fillId="9" borderId="13" xfId="0" applyFont="1" applyFill="1" applyBorder="1" applyAlignment="1">
      <alignment horizontal="justify" vertical="center" wrapText="1"/>
    </xf>
    <xf numFmtId="164" fontId="12" fillId="9" borderId="11" xfId="2" applyNumberFormat="1" applyFont="1" applyFill="1" applyBorder="1" applyAlignment="1">
      <alignment horizontal="center" vertical="center"/>
    </xf>
    <xf numFmtId="0" fontId="12" fillId="9" borderId="3" xfId="0" applyFont="1" applyFill="1" applyBorder="1" applyAlignment="1">
      <alignment horizontal="justify" vertical="center" wrapText="1"/>
    </xf>
    <xf numFmtId="0" fontId="12" fillId="9" borderId="4" xfId="0" applyFont="1" applyFill="1" applyBorder="1" applyAlignment="1">
      <alignment horizontal="justify" vertical="center" wrapText="1"/>
    </xf>
    <xf numFmtId="164" fontId="21" fillId="9" borderId="1" xfId="2" applyNumberFormat="1" applyFont="1" applyFill="1" applyBorder="1" applyAlignment="1">
      <alignment horizontal="center" vertical="center"/>
    </xf>
    <xf numFmtId="0" fontId="12" fillId="9" borderId="1" xfId="1" applyFont="1" applyFill="1" applyBorder="1" applyAlignment="1">
      <alignment vertical="center"/>
    </xf>
    <xf numFmtId="0" fontId="12" fillId="9" borderId="1" xfId="1" applyFont="1" applyFill="1" applyBorder="1" applyAlignment="1">
      <alignment vertical="center" wrapText="1"/>
    </xf>
    <xf numFmtId="0" fontId="12" fillId="9" borderId="1" xfId="1" applyFont="1" applyFill="1" applyBorder="1" applyAlignment="1">
      <alignment horizontal="justify"/>
    </xf>
    <xf numFmtId="0" fontId="14" fillId="9" borderId="1" xfId="0" applyFont="1" applyFill="1" applyBorder="1" applyAlignment="1">
      <alignment horizontal="left" vertical="center"/>
    </xf>
    <xf numFmtId="0" fontId="14" fillId="9" borderId="1" xfId="1" applyFont="1" applyFill="1" applyBorder="1" applyAlignment="1">
      <alignment horizontal="justify" vertical="center" wrapText="1"/>
    </xf>
    <xf numFmtId="0" fontId="22" fillId="9" borderId="31" xfId="0" applyFont="1" applyFill="1" applyBorder="1" applyAlignment="1" applyProtection="1">
      <alignment horizontal="justify" wrapText="1"/>
      <protection locked="0"/>
    </xf>
    <xf numFmtId="0" fontId="22" fillId="9" borderId="31" xfId="0" applyFont="1" applyFill="1" applyBorder="1" applyAlignment="1" applyProtection="1">
      <alignment horizontal="justify" vertical="center" wrapText="1"/>
      <protection locked="0"/>
    </xf>
    <xf numFmtId="0" fontId="22" fillId="9" borderId="31" xfId="0" applyFont="1" applyFill="1" applyBorder="1" applyAlignment="1">
      <alignment horizontal="justify" wrapText="1"/>
    </xf>
    <xf numFmtId="0" fontId="22" fillId="9" borderId="31" xfId="0" applyFont="1" applyFill="1" applyBorder="1" applyAlignment="1">
      <alignment vertical="center" wrapText="1"/>
    </xf>
    <xf numFmtId="0" fontId="22" fillId="9" borderId="31" xfId="0" applyFont="1" applyFill="1" applyBorder="1" applyAlignment="1">
      <alignment horizontal="left" vertical="center" wrapText="1"/>
    </xf>
    <xf numFmtId="0" fontId="23" fillId="9" borderId="31" xfId="0" applyFont="1" applyFill="1" applyBorder="1" applyAlignment="1">
      <alignment horizontal="justify" vertical="center" wrapText="1"/>
    </xf>
    <xf numFmtId="0" fontId="22" fillId="9" borderId="31" xfId="0" applyFont="1" applyFill="1" applyBorder="1" applyAlignment="1">
      <alignment horizontal="justify" vertical="center" wrapText="1"/>
    </xf>
    <xf numFmtId="0" fontId="14" fillId="9" borderId="1" xfId="1" applyFont="1" applyFill="1" applyBorder="1" applyAlignment="1">
      <alignment horizontal="justify" wrapText="1"/>
    </xf>
    <xf numFmtId="44" fontId="12" fillId="0" borderId="1" xfId="2" applyFont="1" applyBorder="1" applyAlignment="1">
      <alignment horizontal="right" vertical="center"/>
    </xf>
    <xf numFmtId="0" fontId="11" fillId="0" borderId="1" xfId="0" applyFont="1" applyBorder="1" applyAlignment="1">
      <alignment horizontal="justify" vertical="center"/>
    </xf>
    <xf numFmtId="0" fontId="11" fillId="0" borderId="11" xfId="0" applyFont="1" applyBorder="1" applyAlignment="1">
      <alignment horizontal="justify"/>
    </xf>
    <xf numFmtId="0" fontId="11" fillId="0" borderId="10" xfId="0" applyFont="1" applyBorder="1" applyAlignment="1">
      <alignment horizontal="justify"/>
    </xf>
    <xf numFmtId="9" fontId="12" fillId="0" borderId="7" xfId="4" applyFont="1" applyFill="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0" fontId="14" fillId="0" borderId="1" xfId="0" quotePrefix="1" applyFont="1" applyBorder="1" applyAlignment="1">
      <alignment horizontal="justify" vertical="center" wrapText="1"/>
    </xf>
    <xf numFmtId="9" fontId="14" fillId="9" borderId="1" xfId="4" applyFont="1" applyFill="1" applyBorder="1" applyAlignment="1">
      <alignment horizontal="center" vertical="center"/>
    </xf>
    <xf numFmtId="9" fontId="12" fillId="0" borderId="1" xfId="4" applyFont="1" applyFill="1" applyBorder="1" applyAlignment="1" applyProtection="1">
      <alignment horizontal="center" vertical="center"/>
      <protection locked="0"/>
    </xf>
    <xf numFmtId="0" fontId="12" fillId="0" borderId="1" xfId="4" applyNumberFormat="1" applyFont="1" applyFill="1" applyBorder="1" applyAlignment="1" applyProtection="1">
      <alignment horizontal="center" vertical="center"/>
      <protection locked="0"/>
    </xf>
    <xf numFmtId="9" fontId="12" fillId="9" borderId="6" xfId="0" applyNumberFormat="1" applyFont="1" applyFill="1" applyBorder="1" applyAlignment="1">
      <alignment horizontal="center" vertical="center"/>
    </xf>
    <xf numFmtId="9" fontId="12" fillId="9" borderId="7"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1" fillId="9" borderId="8" xfId="1" applyFont="1" applyFill="1" applyBorder="1" applyAlignment="1">
      <alignment horizontal="justify" vertical="center" wrapText="1"/>
    </xf>
    <xf numFmtId="0" fontId="11" fillId="9" borderId="1" xfId="1" applyFont="1" applyFill="1" applyBorder="1" applyAlignment="1">
      <alignment horizontal="justify" vertical="center" wrapText="1"/>
    </xf>
    <xf numFmtId="9" fontId="14" fillId="9" borderId="6" xfId="0" applyNumberFormat="1" applyFont="1" applyFill="1" applyBorder="1" applyAlignment="1">
      <alignment horizontal="center" vertical="center"/>
    </xf>
    <xf numFmtId="9" fontId="14" fillId="9" borderId="8" xfId="0" applyNumberFormat="1" applyFont="1" applyFill="1" applyBorder="1" applyAlignment="1">
      <alignment horizontal="center" vertical="center"/>
    </xf>
    <xf numFmtId="0" fontId="11" fillId="9" borderId="6" xfId="0" applyFont="1" applyFill="1" applyBorder="1" applyAlignment="1">
      <alignment horizontal="justify" vertical="center" wrapText="1"/>
    </xf>
    <xf numFmtId="0" fontId="11" fillId="9" borderId="8" xfId="0" applyFont="1" applyFill="1" applyBorder="1" applyAlignment="1">
      <alignment horizontal="justify" vertical="center" wrapText="1"/>
    </xf>
    <xf numFmtId="0" fontId="11" fillId="9" borderId="7" xfId="0" applyFont="1" applyFill="1" applyBorder="1" applyAlignment="1">
      <alignment horizontal="justify" vertical="center" wrapText="1"/>
    </xf>
    <xf numFmtId="0" fontId="11" fillId="9" borderId="6" xfId="1" applyFont="1" applyFill="1" applyBorder="1" applyAlignment="1">
      <alignment horizontal="justify" vertical="center" wrapText="1"/>
    </xf>
    <xf numFmtId="0" fontId="11" fillId="9" borderId="7" xfId="1" applyFont="1" applyFill="1" applyBorder="1" applyAlignment="1">
      <alignment horizontal="justify"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9" fontId="12" fillId="9" borderId="6"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9" fontId="12" fillId="9" borderId="8"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9" borderId="6" xfId="0" applyFont="1" applyFill="1" applyBorder="1" applyAlignment="1" applyProtection="1">
      <alignment horizontal="justify" vertical="center" wrapText="1"/>
      <protection locked="0"/>
    </xf>
    <xf numFmtId="0" fontId="14" fillId="9" borderId="7" xfId="0" applyFont="1" applyFill="1" applyBorder="1" applyAlignment="1" applyProtection="1">
      <alignment horizontal="justify" vertical="center" wrapText="1"/>
      <protection locked="0"/>
    </xf>
    <xf numFmtId="0" fontId="14" fillId="9" borderId="8" xfId="0" applyFont="1" applyFill="1" applyBorder="1" applyAlignment="1" applyProtection="1">
      <alignment horizontal="justify" vertical="center" wrapText="1"/>
      <protection locked="0"/>
    </xf>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0" fontId="12" fillId="9" borderId="8" xfId="0" applyFont="1" applyFill="1" applyBorder="1" applyAlignment="1">
      <alignment horizontal="justify" vertical="center" wrapText="1"/>
    </xf>
    <xf numFmtId="164" fontId="12" fillId="9" borderId="6" xfId="1" applyNumberFormat="1" applyFont="1" applyFill="1" applyBorder="1" applyAlignment="1">
      <alignment horizontal="justify" vertical="center" wrapText="1"/>
    </xf>
    <xf numFmtId="164" fontId="12" fillId="9" borderId="8" xfId="1" applyNumberFormat="1" applyFont="1" applyFill="1" applyBorder="1" applyAlignment="1">
      <alignment horizontal="justify" vertical="center" wrapText="1"/>
    </xf>
    <xf numFmtId="0" fontId="12" fillId="9" borderId="6" xfId="5" applyFont="1" applyFill="1" applyBorder="1" applyAlignment="1">
      <alignment horizontal="justify" vertical="center" wrapText="1"/>
    </xf>
    <xf numFmtId="0" fontId="12" fillId="9" borderId="7" xfId="5" applyFont="1" applyFill="1" applyBorder="1" applyAlignment="1">
      <alignment horizontal="justify" vertical="center" wrapText="1"/>
    </xf>
    <xf numFmtId="0" fontId="12" fillId="9" borderId="8" xfId="5" applyFont="1" applyFill="1" applyBorder="1" applyAlignment="1">
      <alignment horizontal="justify" vertical="center" wrapText="1"/>
    </xf>
    <xf numFmtId="164" fontId="12" fillId="9" borderId="1" xfId="2" applyNumberFormat="1" applyFont="1" applyFill="1" applyBorder="1" applyAlignment="1">
      <alignment horizontal="center" vertical="center"/>
    </xf>
    <xf numFmtId="164" fontId="12" fillId="9" borderId="1" xfId="1" applyNumberFormat="1" applyFont="1" applyFill="1" applyBorder="1" applyAlignment="1">
      <alignment horizontal="justify" vertical="center" wrapText="1"/>
    </xf>
    <xf numFmtId="0" fontId="14" fillId="9" borderId="6" xfId="0" applyFont="1" applyFill="1" applyBorder="1" applyAlignment="1">
      <alignment horizontal="justify" vertical="center" wrapText="1"/>
    </xf>
    <xf numFmtId="0" fontId="14" fillId="9" borderId="8" xfId="0" applyFont="1" applyFill="1" applyBorder="1" applyAlignment="1">
      <alignment horizontal="justify" vertical="center" wrapText="1"/>
    </xf>
    <xf numFmtId="0" fontId="14" fillId="9" borderId="1" xfId="0" applyFont="1" applyFill="1" applyBorder="1" applyAlignment="1">
      <alignment horizontal="center" vertical="center" wrapText="1"/>
    </xf>
    <xf numFmtId="0" fontId="14" fillId="0" borderId="1" xfId="0" applyFont="1" applyBorder="1" applyAlignment="1">
      <alignment horizontal="center" vertical="center" wrapText="1"/>
    </xf>
    <xf numFmtId="9" fontId="14" fillId="0" borderId="6" xfId="4" applyFont="1" applyBorder="1" applyAlignment="1">
      <alignment horizontal="center" vertical="center" wrapText="1"/>
    </xf>
    <xf numFmtId="9" fontId="14" fillId="0" borderId="7" xfId="4" applyFont="1" applyBorder="1" applyAlignment="1">
      <alignment horizontal="center" vertical="center" wrapText="1"/>
    </xf>
    <xf numFmtId="9" fontId="14" fillId="0" borderId="8" xfId="4" applyFont="1" applyBorder="1" applyAlignment="1">
      <alignment horizontal="center" vertical="center" wrapText="1"/>
    </xf>
    <xf numFmtId="0" fontId="14" fillId="9" borderId="1" xfId="0" applyFont="1" applyFill="1" applyBorder="1" applyAlignment="1">
      <alignment horizontal="justify" vertical="center" wrapText="1"/>
    </xf>
    <xf numFmtId="0" fontId="15" fillId="9" borderId="6" xfId="1" applyFont="1" applyFill="1" applyBorder="1" applyAlignment="1">
      <alignment horizontal="justify" vertical="center" wrapText="1"/>
    </xf>
    <xf numFmtId="0" fontId="15" fillId="9" borderId="7" xfId="1" applyFont="1" applyFill="1" applyBorder="1" applyAlignment="1">
      <alignment horizontal="justify" vertical="center" wrapText="1"/>
    </xf>
    <xf numFmtId="0" fontId="12" fillId="9" borderId="1" xfId="0" applyFont="1" applyFill="1" applyBorder="1" applyAlignment="1" applyProtection="1">
      <alignment horizontal="justify" vertical="center" wrapText="1"/>
      <protection locked="0"/>
    </xf>
    <xf numFmtId="164" fontId="12" fillId="9" borderId="6" xfId="2"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0" fontId="12" fillId="9" borderId="1" xfId="0" applyFont="1" applyFill="1" applyBorder="1" applyAlignment="1" applyProtection="1">
      <alignment horizontal="center" vertical="center" wrapText="1"/>
      <protection locked="0"/>
    </xf>
    <xf numFmtId="0" fontId="11" fillId="9" borderId="10" xfId="1" applyFont="1" applyFill="1" applyBorder="1" applyAlignment="1">
      <alignment horizontal="justify" vertical="center" wrapText="1"/>
    </xf>
    <xf numFmtId="0" fontId="11" fillId="9" borderId="9" xfId="1" applyFont="1" applyFill="1" applyBorder="1" applyAlignment="1">
      <alignment horizontal="justify" vertical="center" wrapText="1"/>
    </xf>
    <xf numFmtId="0" fontId="11" fillId="9" borderId="12" xfId="1" applyFont="1" applyFill="1" applyBorder="1" applyAlignment="1">
      <alignment horizontal="justify" vertical="center" wrapText="1"/>
    </xf>
    <xf numFmtId="9" fontId="12" fillId="9" borderId="6" xfId="4" applyFont="1" applyFill="1" applyBorder="1" applyAlignment="1">
      <alignment horizontal="center" vertical="center"/>
    </xf>
    <xf numFmtId="9" fontId="12" fillId="9" borderId="8" xfId="4"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8" xfId="0" applyFont="1" applyFill="1" applyBorder="1" applyAlignment="1">
      <alignment horizontal="center" vertical="center" wrapText="1"/>
    </xf>
    <xf numFmtId="9" fontId="12" fillId="9" borderId="6" xfId="4" applyFont="1" applyFill="1" applyBorder="1" applyAlignment="1" applyProtection="1">
      <alignment horizontal="center" vertical="center" wrapText="1"/>
      <protection locked="0"/>
    </xf>
    <xf numFmtId="9" fontId="12" fillId="9" borderId="7" xfId="4" applyFont="1" applyFill="1" applyBorder="1" applyAlignment="1" applyProtection="1">
      <alignment horizontal="center" vertical="center" wrapText="1"/>
      <protection locked="0"/>
    </xf>
    <xf numFmtId="9" fontId="12" fillId="9" borderId="8" xfId="4" applyFont="1" applyFill="1" applyBorder="1" applyAlignment="1" applyProtection="1">
      <alignment horizontal="center" vertical="center" wrapText="1"/>
      <protection locked="0"/>
    </xf>
    <xf numFmtId="0" fontId="12" fillId="9" borderId="1" xfId="0" applyFont="1" applyFill="1" applyBorder="1" applyAlignment="1">
      <alignment horizontal="justify" vertical="center" wrapText="1"/>
    </xf>
    <xf numFmtId="0" fontId="12" fillId="9" borderId="1" xfId="0" applyFont="1" applyFill="1" applyBorder="1" applyAlignment="1">
      <alignment horizontal="center" vertical="center"/>
    </xf>
    <xf numFmtId="0" fontId="11" fillId="9" borderId="1" xfId="0" applyFont="1" applyFill="1" applyBorder="1" applyAlignment="1">
      <alignment horizontal="justify" vertical="center" wrapText="1"/>
    </xf>
    <xf numFmtId="0" fontId="12" fillId="9" borderId="6" xfId="0" applyFont="1" applyFill="1" applyBorder="1" applyAlignment="1" applyProtection="1">
      <alignment horizontal="justify" vertical="center" wrapText="1"/>
      <protection locked="0"/>
    </xf>
    <xf numFmtId="0" fontId="12" fillId="9" borderId="7" xfId="0" applyFont="1" applyFill="1" applyBorder="1" applyAlignment="1" applyProtection="1">
      <alignment horizontal="justify" vertical="center" wrapText="1"/>
      <protection locked="0"/>
    </xf>
    <xf numFmtId="0" fontId="12" fillId="9" borderId="8" xfId="0" applyFont="1" applyFill="1" applyBorder="1" applyAlignment="1" applyProtection="1">
      <alignment horizontal="justify" vertical="center" wrapText="1"/>
      <protection locked="0"/>
    </xf>
    <xf numFmtId="0" fontId="11" fillId="9" borderId="19" xfId="0" applyFont="1" applyFill="1" applyBorder="1" applyAlignment="1">
      <alignment horizontal="justify" vertical="center" wrapText="1"/>
    </xf>
    <xf numFmtId="0" fontId="11" fillId="9" borderId="21" xfId="0" applyFont="1" applyFill="1" applyBorder="1" applyAlignment="1">
      <alignment horizontal="justify" vertical="center" wrapText="1"/>
    </xf>
    <xf numFmtId="0" fontId="11" fillId="9" borderId="25" xfId="0" applyFont="1" applyFill="1" applyBorder="1" applyAlignment="1">
      <alignment horizontal="justify" vertical="center" wrapText="1"/>
    </xf>
    <xf numFmtId="0" fontId="12" fillId="9" borderId="1" xfId="1" applyFont="1" applyFill="1" applyBorder="1" applyAlignment="1">
      <alignment horizontal="justify" vertical="center" wrapText="1"/>
    </xf>
    <xf numFmtId="44" fontId="12" fillId="9" borderId="6" xfId="2" applyFont="1" applyFill="1" applyBorder="1" applyAlignment="1">
      <alignment horizontal="center" vertical="center"/>
    </xf>
    <xf numFmtId="44" fontId="12" fillId="9" borderId="7" xfId="2" applyFont="1" applyFill="1" applyBorder="1" applyAlignment="1">
      <alignment horizontal="center" vertical="center"/>
    </xf>
    <xf numFmtId="44" fontId="12" fillId="9" borderId="8" xfId="2" applyFont="1" applyFill="1" applyBorder="1" applyAlignment="1">
      <alignment horizontal="center" vertical="center"/>
    </xf>
    <xf numFmtId="44" fontId="12" fillId="9" borderId="1" xfId="2" applyFont="1" applyFill="1" applyBorder="1" applyAlignment="1">
      <alignment horizontal="center" vertical="center"/>
    </xf>
    <xf numFmtId="0" fontId="12" fillId="9" borderId="7" xfId="0" applyFont="1" applyFill="1" applyBorder="1" applyAlignment="1">
      <alignment horizontal="center" vertical="center" wrapText="1"/>
    </xf>
    <xf numFmtId="0" fontId="12" fillId="9" borderId="6" xfId="1" applyFont="1" applyFill="1" applyBorder="1" applyAlignment="1">
      <alignment horizontal="justify" wrapText="1"/>
    </xf>
    <xf numFmtId="0" fontId="12" fillId="9" borderId="7" xfId="1" applyFont="1" applyFill="1" applyBorder="1" applyAlignment="1">
      <alignment horizontal="justify" wrapText="1"/>
    </xf>
    <xf numFmtId="0" fontId="12" fillId="9" borderId="8" xfId="1" applyFont="1" applyFill="1" applyBorder="1" applyAlignment="1">
      <alignment horizontal="justify" wrapText="1"/>
    </xf>
    <xf numFmtId="0" fontId="12" fillId="9" borderId="6" xfId="1" applyFont="1" applyFill="1" applyBorder="1" applyAlignment="1">
      <alignment horizontal="left" vertical="center" wrapText="1"/>
    </xf>
    <xf numFmtId="0" fontId="12" fillId="9" borderId="7" xfId="1" applyFont="1" applyFill="1" applyBorder="1" applyAlignment="1">
      <alignment horizontal="left" vertical="center" wrapText="1"/>
    </xf>
    <xf numFmtId="0" fontId="12" fillId="9" borderId="8" xfId="1" applyFont="1" applyFill="1" applyBorder="1" applyAlignment="1">
      <alignment horizontal="left" vertical="center" wrapText="1"/>
    </xf>
    <xf numFmtId="0" fontId="12" fillId="9" borderId="1" xfId="0" applyFont="1" applyFill="1" applyBorder="1" applyAlignment="1">
      <alignment horizontal="center" vertical="center" wrapText="1"/>
    </xf>
    <xf numFmtId="0" fontId="14" fillId="9" borderId="7" xfId="0" applyFont="1" applyFill="1" applyBorder="1" applyAlignment="1">
      <alignment horizontal="justify" vertical="center" wrapText="1"/>
    </xf>
    <xf numFmtId="44" fontId="12" fillId="0" borderId="6" xfId="2" applyFont="1" applyBorder="1" applyAlignment="1">
      <alignment horizontal="right" vertical="center"/>
    </xf>
    <xf numFmtId="44" fontId="12" fillId="0" borderId="7" xfId="2" applyFont="1" applyBorder="1" applyAlignment="1">
      <alignment horizontal="right" vertical="center"/>
    </xf>
    <xf numFmtId="44" fontId="12" fillId="0" borderId="8" xfId="2" applyFont="1" applyBorder="1" applyAlignment="1">
      <alignment horizontal="right" vertical="center"/>
    </xf>
    <xf numFmtId="44" fontId="14" fillId="9" borderId="6" xfId="2" applyFont="1" applyFill="1" applyBorder="1" applyAlignment="1">
      <alignment horizontal="right" vertical="center"/>
    </xf>
    <xf numFmtId="44" fontId="14" fillId="9" borderId="7" xfId="2" applyFont="1" applyFill="1" applyBorder="1" applyAlignment="1">
      <alignment horizontal="right" vertical="center"/>
    </xf>
    <xf numFmtId="0" fontId="15" fillId="9" borderId="8" xfId="1" applyFont="1" applyFill="1" applyBorder="1" applyAlignment="1">
      <alignment horizontal="justify" vertical="center" wrapText="1"/>
    </xf>
    <xf numFmtId="0" fontId="11" fillId="0" borderId="1" xfId="0" applyFont="1" applyBorder="1" applyAlignment="1">
      <alignment horizontal="justify" vertical="center" wrapText="1"/>
    </xf>
    <xf numFmtId="0" fontId="12" fillId="9" borderId="7" xfId="0" applyFont="1" applyFill="1" applyBorder="1" applyAlignment="1">
      <alignment horizontal="justify" vertical="center"/>
    </xf>
    <xf numFmtId="0" fontId="12" fillId="9" borderId="8" xfId="0" applyFont="1" applyFill="1" applyBorder="1" applyAlignment="1">
      <alignment horizontal="justify" vertical="center"/>
    </xf>
    <xf numFmtId="0" fontId="2" fillId="9" borderId="6" xfId="0" applyFont="1" applyFill="1" applyBorder="1" applyAlignment="1" applyProtection="1">
      <alignment horizontal="justify" vertical="center" wrapText="1"/>
      <protection locked="0"/>
    </xf>
    <xf numFmtId="0" fontId="2" fillId="9" borderId="7" xfId="0" applyFont="1" applyFill="1" applyBorder="1" applyAlignment="1" applyProtection="1">
      <alignment horizontal="justify" vertical="center" wrapText="1"/>
      <protection locked="0"/>
    </xf>
    <xf numFmtId="0" fontId="2" fillId="9" borderId="8" xfId="0" applyFont="1" applyFill="1" applyBorder="1" applyAlignment="1" applyProtection="1">
      <alignment horizontal="justify" vertical="center" wrapText="1"/>
      <protection locked="0"/>
    </xf>
    <xf numFmtId="0" fontId="11" fillId="0" borderId="1" xfId="1" applyFont="1" applyBorder="1" applyAlignment="1">
      <alignment horizontal="justify" vertical="center" wrapText="1"/>
    </xf>
    <xf numFmtId="9" fontId="14" fillId="9" borderId="1" xfId="0" applyNumberFormat="1" applyFont="1" applyFill="1" applyBorder="1" applyAlignment="1">
      <alignment horizontal="center" vertical="center"/>
    </xf>
    <xf numFmtId="0" fontId="14" fillId="9" borderId="1"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15" fillId="9" borderId="6" xfId="0" applyFont="1" applyFill="1" applyBorder="1" applyAlignment="1">
      <alignment horizontal="justify" vertical="center" wrapText="1"/>
    </xf>
    <xf numFmtId="0" fontId="15" fillId="9" borderId="8" xfId="0" applyFont="1" applyFill="1" applyBorder="1" applyAlignment="1">
      <alignment horizontal="justify" vertical="center" wrapText="1"/>
    </xf>
    <xf numFmtId="164" fontId="12" fillId="9" borderId="1" xfId="1" applyNumberFormat="1" applyFont="1" applyFill="1" applyBorder="1" applyAlignment="1">
      <alignment horizontal="center" vertical="center" wrapText="1"/>
    </xf>
    <xf numFmtId="9" fontId="12" fillId="9" borderId="1" xfId="0" applyNumberFormat="1" applyFont="1" applyFill="1" applyBorder="1" applyAlignment="1">
      <alignment horizontal="center" vertical="center" wrapText="1"/>
    </xf>
    <xf numFmtId="9" fontId="12" fillId="9" borderId="1" xfId="0" applyNumberFormat="1" applyFont="1" applyFill="1" applyBorder="1" applyAlignment="1">
      <alignment horizontal="center" vertical="center"/>
    </xf>
    <xf numFmtId="0" fontId="15" fillId="9" borderId="1" xfId="1" applyFont="1" applyFill="1" applyBorder="1" applyAlignment="1">
      <alignment horizontal="justify" vertical="center" wrapText="1"/>
    </xf>
    <xf numFmtId="43" fontId="12" fillId="9" borderId="6" xfId="3" applyFont="1" applyFill="1" applyBorder="1" applyAlignment="1">
      <alignment horizontal="justify" vertical="center" wrapText="1"/>
    </xf>
    <xf numFmtId="43" fontId="12" fillId="9" borderId="7" xfId="3" applyFont="1" applyFill="1" applyBorder="1" applyAlignment="1">
      <alignment horizontal="justify" vertical="center" wrapText="1"/>
    </xf>
    <xf numFmtId="43" fontId="12" fillId="9" borderId="8" xfId="3" applyFont="1" applyFill="1" applyBorder="1" applyAlignment="1">
      <alignment horizontal="justify" vertical="center" wrapText="1"/>
    </xf>
    <xf numFmtId="49" fontId="12" fillId="9" borderId="6" xfId="3" applyNumberFormat="1" applyFont="1" applyFill="1" applyBorder="1" applyAlignment="1">
      <alignment horizontal="justify" vertical="center" wrapText="1"/>
    </xf>
    <xf numFmtId="49" fontId="12" fillId="9" borderId="7" xfId="3" applyNumberFormat="1" applyFont="1" applyFill="1" applyBorder="1" applyAlignment="1">
      <alignment horizontal="justify" vertical="center" wrapText="1"/>
    </xf>
    <xf numFmtId="49" fontId="12" fillId="9" borderId="8" xfId="3" applyNumberFormat="1" applyFont="1" applyFill="1" applyBorder="1" applyAlignment="1">
      <alignment horizontal="justify" vertical="center" wrapText="1"/>
    </xf>
    <xf numFmtId="164" fontId="12" fillId="9" borderId="6" xfId="1" applyNumberFormat="1" applyFont="1" applyFill="1" applyBorder="1" applyAlignment="1">
      <alignment horizontal="center" vertical="center" wrapText="1"/>
    </xf>
    <xf numFmtId="164" fontId="12" fillId="9" borderId="7" xfId="1" applyNumberFormat="1" applyFont="1" applyFill="1" applyBorder="1" applyAlignment="1">
      <alignment horizontal="center" vertical="center" wrapText="1"/>
    </xf>
    <xf numFmtId="44" fontId="14" fillId="9" borderId="8" xfId="2" applyFont="1" applyFill="1" applyBorder="1" applyAlignment="1">
      <alignment horizontal="right" vertical="center"/>
    </xf>
    <xf numFmtId="0" fontId="15" fillId="9" borderId="6" xfId="7" applyFont="1" applyFill="1" applyBorder="1" applyAlignment="1">
      <alignment horizontal="justify" vertical="center" wrapText="1"/>
    </xf>
    <xf numFmtId="0" fontId="15" fillId="9" borderId="7" xfId="7" applyFont="1" applyFill="1" applyBorder="1" applyAlignment="1">
      <alignment horizontal="justify" vertical="center" wrapText="1"/>
    </xf>
    <xf numFmtId="0" fontId="15" fillId="9" borderId="8" xfId="7" applyFont="1" applyFill="1" applyBorder="1" applyAlignment="1">
      <alignment horizontal="justify" vertical="center" wrapText="1"/>
    </xf>
    <xf numFmtId="0" fontId="12" fillId="9" borderId="1" xfId="0" applyFont="1" applyFill="1" applyBorder="1" applyAlignment="1">
      <alignment horizontal="center" wrapText="1"/>
    </xf>
    <xf numFmtId="0" fontId="14" fillId="9" borderId="6"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9" borderId="6" xfId="1" applyFont="1" applyFill="1" applyBorder="1" applyAlignment="1">
      <alignment horizontal="center" vertical="center" wrapText="1"/>
    </xf>
    <xf numFmtId="0" fontId="12" fillId="9" borderId="7" xfId="1" applyFont="1" applyFill="1" applyBorder="1" applyAlignment="1">
      <alignment horizontal="center" vertical="center" wrapText="1"/>
    </xf>
    <xf numFmtId="0" fontId="11" fillId="9" borderId="1" xfId="0" applyFont="1" applyFill="1" applyBorder="1" applyAlignment="1">
      <alignment horizontal="center" vertical="center" wrapText="1"/>
    </xf>
    <xf numFmtId="164" fontId="21" fillId="9" borderId="1" xfId="2" applyNumberFormat="1" applyFont="1" applyFill="1" applyBorder="1" applyAlignment="1">
      <alignment horizontal="center" vertical="center"/>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164" fontId="14" fillId="9" borderId="6" xfId="0" applyNumberFormat="1" applyFont="1" applyFill="1" applyBorder="1" applyAlignment="1">
      <alignment horizontal="center" vertical="center"/>
    </xf>
    <xf numFmtId="164" fontId="14" fillId="9" borderId="7" xfId="0" applyNumberFormat="1" applyFont="1" applyFill="1" applyBorder="1" applyAlignment="1">
      <alignment horizontal="center" vertical="center"/>
    </xf>
    <xf numFmtId="164" fontId="14" fillId="9" borderId="8" xfId="0" applyNumberFormat="1" applyFont="1" applyFill="1" applyBorder="1" applyAlignment="1">
      <alignment horizontal="center" vertical="center"/>
    </xf>
    <xf numFmtId="0" fontId="12" fillId="0" borderId="6" xfId="1" applyFont="1" applyBorder="1" applyAlignment="1">
      <alignment horizontal="justify" vertical="center" wrapText="1"/>
    </xf>
    <xf numFmtId="0" fontId="12" fillId="0" borderId="7" xfId="1" applyFont="1" applyBorder="1" applyAlignment="1">
      <alignment horizontal="justify" vertical="center" wrapText="1"/>
    </xf>
    <xf numFmtId="0" fontId="12" fillId="0" borderId="8" xfId="1" applyFont="1" applyBorder="1" applyAlignment="1">
      <alignment horizontal="justify" vertical="center" wrapText="1"/>
    </xf>
    <xf numFmtId="165" fontId="12" fillId="9" borderId="6" xfId="3" applyNumberFormat="1" applyFont="1" applyFill="1" applyBorder="1" applyAlignment="1">
      <alignment horizontal="center" vertical="center" wrapText="1"/>
    </xf>
    <xf numFmtId="165" fontId="12" fillId="9" borderId="7" xfId="3" applyNumberFormat="1" applyFont="1" applyFill="1" applyBorder="1" applyAlignment="1">
      <alignment horizontal="center" vertical="center" wrapText="1"/>
    </xf>
    <xf numFmtId="165" fontId="12" fillId="9" borderId="8" xfId="3" applyNumberFormat="1" applyFont="1" applyFill="1" applyBorder="1" applyAlignment="1">
      <alignment horizontal="center" vertical="center" wrapText="1"/>
    </xf>
    <xf numFmtId="0" fontId="11" fillId="7" borderId="28" xfId="1" applyFont="1" applyFill="1" applyBorder="1" applyAlignment="1">
      <alignment horizontal="left"/>
    </xf>
    <xf numFmtId="0" fontId="11" fillId="7" borderId="3" xfId="1" applyFont="1" applyFill="1" applyBorder="1" applyAlignment="1">
      <alignment horizontal="left"/>
    </xf>
    <xf numFmtId="0" fontId="11" fillId="7" borderId="29" xfId="1" applyFont="1" applyFill="1" applyBorder="1" applyAlignment="1">
      <alignment horizontal="left"/>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164" fontId="14" fillId="9" borderId="1" xfId="2" applyNumberFormat="1" applyFont="1" applyFill="1" applyBorder="1" applyAlignment="1">
      <alignment horizontal="center" vertical="center"/>
    </xf>
    <xf numFmtId="0" fontId="12" fillId="9" borderId="6" xfId="1" applyFont="1" applyFill="1" applyBorder="1" applyAlignment="1">
      <alignment horizontal="justify" vertical="center" wrapText="1"/>
    </xf>
    <xf numFmtId="0" fontId="12" fillId="9" borderId="7" xfId="1" applyFont="1" applyFill="1" applyBorder="1" applyAlignment="1">
      <alignment horizontal="justify" vertical="center" wrapText="1"/>
    </xf>
    <xf numFmtId="0" fontId="12" fillId="9" borderId="8" xfId="1" applyFont="1" applyFill="1" applyBorder="1" applyAlignment="1">
      <alignment horizontal="justify" vertical="center" wrapText="1"/>
    </xf>
    <xf numFmtId="9" fontId="12" fillId="9" borderId="1" xfId="4" applyFont="1" applyFill="1" applyBorder="1" applyAlignment="1" applyProtection="1">
      <alignment horizontal="center" vertical="center" wrapText="1"/>
      <protection locked="0"/>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2" fillId="9" borderId="6" xfId="0" applyFont="1" applyFill="1" applyBorder="1" applyAlignment="1">
      <alignment horizontal="justify" vertical="center"/>
    </xf>
    <xf numFmtId="0" fontId="12" fillId="9" borderId="6" xfId="0" applyFont="1" applyFill="1" applyBorder="1" applyAlignment="1">
      <alignment horizontal="justify" wrapText="1"/>
    </xf>
    <xf numFmtId="0" fontId="12" fillId="9" borderId="7" xfId="0" applyFont="1" applyFill="1" applyBorder="1" applyAlignment="1">
      <alignment horizontal="justify" wrapText="1"/>
    </xf>
    <xf numFmtId="0" fontId="12" fillId="9" borderId="8" xfId="0" applyFont="1" applyFill="1" applyBorder="1" applyAlignment="1">
      <alignment horizontal="justify" wrapText="1"/>
    </xf>
    <xf numFmtId="9" fontId="14" fillId="9" borderId="7" xfId="0" applyNumberFormat="1" applyFont="1" applyFill="1" applyBorder="1" applyAlignment="1">
      <alignment horizontal="center" vertical="center"/>
    </xf>
    <xf numFmtId="9" fontId="14" fillId="9" borderId="6" xfId="0" applyNumberFormat="1" applyFont="1" applyFill="1" applyBorder="1" applyAlignment="1">
      <alignment horizontal="center" vertical="center" wrapText="1"/>
    </xf>
    <xf numFmtId="9" fontId="14" fillId="9" borderId="7" xfId="0" applyNumberFormat="1" applyFont="1" applyFill="1" applyBorder="1" applyAlignment="1">
      <alignment horizontal="center" vertical="center" wrapText="1"/>
    </xf>
    <xf numFmtId="9" fontId="14" fillId="9" borderId="8" xfId="0" applyNumberFormat="1" applyFont="1" applyFill="1" applyBorder="1" applyAlignment="1">
      <alignment horizontal="center" vertical="center" wrapText="1"/>
    </xf>
    <xf numFmtId="0" fontId="12" fillId="9" borderId="6" xfId="1" applyFont="1" applyFill="1" applyBorder="1" applyAlignment="1">
      <alignment horizontal="justify" vertical="center"/>
    </xf>
    <xf numFmtId="0" fontId="12" fillId="9" borderId="7" xfId="1" applyFont="1" applyFill="1" applyBorder="1" applyAlignment="1">
      <alignment horizontal="justify" vertical="center"/>
    </xf>
    <xf numFmtId="0" fontId="12" fillId="9" borderId="8" xfId="1" applyFont="1" applyFill="1" applyBorder="1" applyAlignment="1">
      <alignment horizontal="justify" vertical="center"/>
    </xf>
    <xf numFmtId="44" fontId="12" fillId="9" borderId="6" xfId="2" applyFont="1" applyFill="1" applyBorder="1" applyAlignment="1">
      <alignment horizontal="right" vertical="center"/>
    </xf>
    <xf numFmtId="44" fontId="12" fillId="9" borderId="7" xfId="2" applyFont="1" applyFill="1" applyBorder="1" applyAlignment="1">
      <alignment horizontal="right" vertical="center"/>
    </xf>
    <xf numFmtId="44" fontId="12" fillId="9" borderId="8" xfId="2" applyFont="1" applyFill="1" applyBorder="1" applyAlignment="1">
      <alignment horizontal="right" vertical="center"/>
    </xf>
    <xf numFmtId="0" fontId="11" fillId="9" borderId="24" xfId="0" applyFont="1" applyFill="1" applyBorder="1" applyAlignment="1">
      <alignment horizontal="justify" vertical="center" wrapText="1"/>
    </xf>
    <xf numFmtId="0" fontId="11" fillId="9" borderId="20" xfId="0" applyFont="1" applyFill="1" applyBorder="1" applyAlignment="1">
      <alignment horizontal="justify" vertical="center" wrapText="1"/>
    </xf>
    <xf numFmtId="0" fontId="11" fillId="9" borderId="22" xfId="0" applyFont="1" applyFill="1" applyBorder="1" applyAlignment="1">
      <alignment horizontal="justify" vertical="center" wrapText="1"/>
    </xf>
    <xf numFmtId="0" fontId="12" fillId="9" borderId="8" xfId="0" applyFont="1" applyFill="1" applyBorder="1" applyAlignment="1">
      <alignment horizontal="justify"/>
    </xf>
    <xf numFmtId="0" fontId="11" fillId="9" borderId="20"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7" borderId="28" xfId="1" applyFont="1" applyFill="1" applyBorder="1" applyAlignment="1">
      <alignment horizontal="left" wrapText="1"/>
    </xf>
    <xf numFmtId="0" fontId="11" fillId="7" borderId="3" xfId="1" applyFont="1" applyFill="1" applyBorder="1" applyAlignment="1">
      <alignment horizontal="left" wrapText="1"/>
    </xf>
    <xf numFmtId="0" fontId="11" fillId="7" borderId="29" xfId="1" applyFont="1" applyFill="1" applyBorder="1" applyAlignment="1">
      <alignment horizontal="left" wrapText="1"/>
    </xf>
    <xf numFmtId="0" fontId="15" fillId="9" borderId="7" xfId="0" applyFont="1" applyFill="1" applyBorder="1" applyAlignment="1">
      <alignment horizontal="justify" vertical="center" wrapText="1"/>
    </xf>
    <xf numFmtId="0" fontId="11" fillId="0" borderId="19" xfId="0" applyFont="1" applyBorder="1" applyAlignment="1">
      <alignment horizontal="justify" vertical="center" wrapText="1"/>
    </xf>
    <xf numFmtId="0" fontId="11" fillId="0" borderId="21" xfId="0" applyFont="1" applyBorder="1" applyAlignment="1">
      <alignment horizontal="justify" vertical="center" wrapText="1"/>
    </xf>
    <xf numFmtId="0" fontId="14" fillId="0" borderId="6"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8" xfId="1" applyFont="1" applyBorder="1" applyAlignment="1">
      <alignment horizontal="justify" vertical="center" wrapText="1"/>
    </xf>
    <xf numFmtId="0" fontId="12" fillId="9" borderId="6" xfId="5" applyFont="1" applyFill="1" applyBorder="1" applyAlignment="1">
      <alignment horizontal="center" vertical="center" wrapText="1"/>
    </xf>
    <xf numFmtId="0" fontId="12" fillId="9" borderId="8" xfId="5" applyFont="1" applyFill="1" applyBorder="1" applyAlignment="1">
      <alignment horizontal="center" vertical="center" wrapText="1"/>
    </xf>
    <xf numFmtId="0" fontId="11" fillId="9" borderId="8" xfId="0" applyFont="1" applyFill="1" applyBorder="1" applyAlignment="1">
      <alignment horizontal="center" vertical="center" wrapText="1"/>
    </xf>
    <xf numFmtId="0" fontId="12" fillId="9" borderId="1" xfId="0" applyFont="1" applyFill="1" applyBorder="1" applyAlignment="1">
      <alignment horizontal="left"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5" borderId="28"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0" borderId="23" xfId="0" applyFont="1" applyBorder="1" applyAlignment="1">
      <alignment horizontal="center" vertical="center" wrapText="1"/>
    </xf>
    <xf numFmtId="0" fontId="2" fillId="9" borderId="19" xfId="0" applyFont="1" applyFill="1" applyBorder="1" applyAlignment="1">
      <alignment horizontal="justify" vertical="center" wrapText="1"/>
    </xf>
    <xf numFmtId="0" fontId="2" fillId="9" borderId="21" xfId="0" applyFont="1" applyFill="1" applyBorder="1" applyAlignment="1">
      <alignment horizontal="justify" vertical="center" wrapText="1"/>
    </xf>
    <xf numFmtId="3" fontId="12" fillId="9" borderId="6" xfId="0" applyNumberFormat="1" applyFont="1" applyFill="1" applyBorder="1" applyAlignment="1">
      <alignment horizontal="center" vertical="center" wrapText="1"/>
    </xf>
    <xf numFmtId="0" fontId="15" fillId="9" borderId="10" xfId="1" applyFont="1" applyFill="1" applyBorder="1" applyAlignment="1">
      <alignment horizontal="justify" vertical="center" wrapText="1"/>
    </xf>
    <xf numFmtId="0" fontId="15" fillId="9" borderId="9" xfId="1" applyFont="1" applyFill="1" applyBorder="1" applyAlignment="1">
      <alignment horizontal="justify" vertical="center" wrapText="1"/>
    </xf>
    <xf numFmtId="0" fontId="15" fillId="9" borderId="12" xfId="1" applyFont="1" applyFill="1" applyBorder="1" applyAlignment="1">
      <alignment horizontal="justify" vertical="center" wrapText="1"/>
    </xf>
    <xf numFmtId="0" fontId="11" fillId="3" borderId="28" xfId="1" applyFont="1" applyFill="1" applyBorder="1" applyAlignment="1">
      <alignment horizontal="left" wrapText="1"/>
    </xf>
    <xf numFmtId="0" fontId="11" fillId="3" borderId="3" xfId="1" applyFont="1" applyFill="1" applyBorder="1" applyAlignment="1">
      <alignment horizontal="left" wrapText="1"/>
    </xf>
    <xf numFmtId="0" fontId="11" fillId="3" borderId="29" xfId="1" applyFont="1" applyFill="1" applyBorder="1" applyAlignment="1">
      <alignment horizontal="left" wrapText="1"/>
    </xf>
    <xf numFmtId="0" fontId="12" fillId="0" borderId="6"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4" fillId="9" borderId="6" xfId="0" applyFont="1" applyFill="1" applyBorder="1" applyAlignment="1">
      <alignment horizontal="center" vertical="center" wrapText="1" shrinkToFit="1"/>
    </xf>
    <xf numFmtId="0" fontId="14" fillId="9" borderId="7" xfId="0" applyFont="1" applyFill="1" applyBorder="1" applyAlignment="1">
      <alignment horizontal="center" vertical="center" wrapText="1" shrinkToFit="1"/>
    </xf>
    <xf numFmtId="0" fontId="14" fillId="9" borderId="8" xfId="0" applyFont="1" applyFill="1" applyBorder="1" applyAlignment="1">
      <alignment horizontal="center" vertical="center" wrapText="1" shrinkToFit="1"/>
    </xf>
    <xf numFmtId="164" fontId="14" fillId="9" borderId="6" xfId="2" applyNumberFormat="1" applyFont="1" applyFill="1" applyBorder="1" applyAlignment="1">
      <alignment horizontal="center" vertical="center"/>
    </xf>
    <xf numFmtId="164" fontId="14" fillId="9" borderId="7" xfId="2" applyNumberFormat="1" applyFont="1" applyFill="1" applyBorder="1" applyAlignment="1">
      <alignment horizontal="center" vertical="center"/>
    </xf>
    <xf numFmtId="164" fontId="14" fillId="9" borderId="8" xfId="2" applyNumberFormat="1" applyFont="1" applyFill="1" applyBorder="1" applyAlignment="1">
      <alignment horizontal="center" vertical="center"/>
    </xf>
    <xf numFmtId="164" fontId="12" fillId="9" borderId="8" xfId="2" applyNumberFormat="1" applyFont="1" applyFill="1" applyBorder="1" applyAlignment="1">
      <alignment horizontal="center" vertical="center"/>
    </xf>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14" fillId="9" borderId="8" xfId="0" applyFont="1" applyFill="1" applyBorder="1" applyAlignment="1">
      <alignment horizontal="center" vertical="center"/>
    </xf>
    <xf numFmtId="0" fontId="12" fillId="9" borderId="1" xfId="0" applyFont="1" applyFill="1" applyBorder="1" applyAlignment="1">
      <alignment horizontal="justify" vertical="center"/>
    </xf>
    <xf numFmtId="3" fontId="12" fillId="9" borderId="1" xfId="0" applyNumberFormat="1" applyFont="1" applyFill="1" applyBorder="1" applyAlignment="1">
      <alignment horizontal="center" vertical="center"/>
    </xf>
    <xf numFmtId="0" fontId="12" fillId="9" borderId="6"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1" fillId="0" borderId="25" xfId="0" applyFont="1" applyBorder="1" applyAlignment="1">
      <alignment horizontal="justify" vertical="center" wrapText="1"/>
    </xf>
    <xf numFmtId="0" fontId="11" fillId="9" borderId="27" xfId="0" applyFont="1" applyFill="1" applyBorder="1" applyAlignment="1">
      <alignment horizontal="justify" vertical="center" wrapText="1"/>
    </xf>
    <xf numFmtId="0" fontId="11" fillId="0" borderId="19"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5" xfId="1" applyFont="1" applyBorder="1" applyAlignment="1">
      <alignment horizontal="justify" vertical="center" wrapText="1"/>
    </xf>
    <xf numFmtId="0" fontId="12" fillId="9" borderId="1" xfId="1" applyFont="1" applyFill="1" applyBorder="1" applyAlignment="1">
      <alignment horizontal="center" vertical="center" wrapText="1"/>
    </xf>
    <xf numFmtId="164" fontId="12" fillId="9" borderId="1" xfId="4" applyNumberFormat="1" applyFont="1" applyFill="1" applyBorder="1" applyAlignment="1">
      <alignment horizontal="center" vertical="center"/>
    </xf>
    <xf numFmtId="0" fontId="14" fillId="9" borderId="1" xfId="0" applyFont="1" applyFill="1" applyBorder="1" applyAlignment="1" applyProtection="1">
      <alignment horizontal="justify" vertical="center" wrapText="1"/>
      <protection locked="0"/>
    </xf>
    <xf numFmtId="44" fontId="12" fillId="0" borderId="1" xfId="2" applyFont="1" applyBorder="1" applyAlignment="1">
      <alignment horizontal="right" vertical="center"/>
    </xf>
    <xf numFmtId="0" fontId="13" fillId="0" borderId="0" xfId="0" applyFont="1" applyAlignment="1">
      <alignment horizontal="center"/>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1" fillId="5" borderId="4" xfId="0" applyFont="1" applyFill="1" applyBorder="1" applyAlignment="1">
      <alignment horizontal="left" wrapText="1"/>
    </xf>
    <xf numFmtId="0" fontId="11" fillId="3" borderId="2" xfId="1" applyFont="1" applyFill="1" applyBorder="1" applyAlignment="1">
      <alignment horizontal="left" wrapText="1"/>
    </xf>
    <xf numFmtId="0" fontId="11" fillId="3" borderId="4" xfId="1" applyFont="1" applyFill="1" applyBorder="1" applyAlignment="1">
      <alignment horizontal="left" wrapText="1"/>
    </xf>
    <xf numFmtId="0" fontId="11" fillId="7" borderId="2" xfId="1" applyFont="1" applyFill="1" applyBorder="1" applyAlignment="1">
      <alignment horizontal="left" wrapText="1"/>
    </xf>
    <xf numFmtId="0" fontId="11" fillId="7" borderId="4" xfId="1" applyFont="1" applyFill="1" applyBorder="1" applyAlignment="1">
      <alignment horizontal="left" wrapText="1"/>
    </xf>
    <xf numFmtId="0" fontId="11" fillId="7" borderId="2" xfId="1" applyFont="1" applyFill="1" applyBorder="1" applyAlignment="1">
      <alignment horizontal="left"/>
    </xf>
    <xf numFmtId="0" fontId="11" fillId="7" borderId="4" xfId="1" applyFont="1" applyFill="1" applyBorder="1" applyAlignment="1">
      <alignment horizontal="left"/>
    </xf>
    <xf numFmtId="0" fontId="11" fillId="7" borderId="6" xfId="1" applyFont="1" applyFill="1" applyBorder="1" applyAlignment="1">
      <alignment horizontal="left"/>
    </xf>
    <xf numFmtId="0" fontId="12" fillId="0" borderId="5" xfId="0" applyFont="1" applyBorder="1" applyAlignment="1">
      <alignment horizontal="center"/>
    </xf>
    <xf numFmtId="0" fontId="11" fillId="9" borderId="19" xfId="1" applyFont="1" applyFill="1" applyBorder="1" applyAlignment="1">
      <alignment horizontal="justify" vertical="center" wrapText="1"/>
    </xf>
    <xf numFmtId="0" fontId="11" fillId="9" borderId="21" xfId="1" applyFont="1" applyFill="1" applyBorder="1" applyAlignment="1">
      <alignment horizontal="justify" vertical="center" wrapText="1"/>
    </xf>
    <xf numFmtId="0" fontId="11" fillId="9" borderId="6" xfId="1" applyFont="1" applyFill="1" applyBorder="1" applyAlignment="1">
      <alignment horizontal="center" vertical="center" wrapText="1"/>
    </xf>
    <xf numFmtId="0" fontId="11" fillId="9" borderId="8" xfId="1" applyFont="1" applyFill="1" applyBorder="1" applyAlignment="1">
      <alignment horizontal="center" vertical="center" wrapText="1"/>
    </xf>
    <xf numFmtId="44" fontId="12" fillId="9" borderId="6" xfId="2" applyFont="1" applyFill="1" applyBorder="1" applyAlignment="1">
      <alignment horizontal="center" vertical="center" wrapText="1"/>
    </xf>
    <xf numFmtId="44" fontId="12" fillId="9" borderId="7" xfId="2" applyFont="1" applyFill="1" applyBorder="1" applyAlignment="1">
      <alignment horizontal="center" vertical="center" wrapText="1"/>
    </xf>
    <xf numFmtId="0" fontId="12" fillId="9" borderId="7" xfId="5"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9" fontId="12" fillId="0" borderId="6" xfId="4" applyFont="1" applyBorder="1" applyAlignment="1">
      <alignment horizontal="center" vertical="center"/>
    </xf>
    <xf numFmtId="9" fontId="12" fillId="0" borderId="7" xfId="4" applyFont="1" applyBorder="1" applyAlignment="1">
      <alignment horizontal="center" vertical="center"/>
    </xf>
    <xf numFmtId="9" fontId="12" fillId="0" borderId="8" xfId="4" applyFont="1" applyBorder="1" applyAlignment="1">
      <alignment horizontal="center" vertical="center"/>
    </xf>
    <xf numFmtId="165" fontId="12" fillId="9" borderId="1" xfId="3" applyNumberFormat="1" applyFont="1" applyFill="1" applyBorder="1" applyAlignment="1">
      <alignment horizontal="center" vertical="center"/>
    </xf>
    <xf numFmtId="0" fontId="12" fillId="9" borderId="6"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5" fillId="9" borderId="6"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8" xfId="0" applyFont="1" applyFill="1" applyBorder="1" applyAlignment="1">
      <alignment horizontal="left" vertical="center" wrapText="1"/>
    </xf>
    <xf numFmtId="9" fontId="12" fillId="0" borderId="1" xfId="4" applyFont="1" applyBorder="1" applyAlignment="1">
      <alignment horizontal="center" vertical="center"/>
    </xf>
    <xf numFmtId="164" fontId="14" fillId="9" borderId="1" xfId="0" applyNumberFormat="1" applyFont="1" applyFill="1" applyBorder="1" applyAlignment="1">
      <alignment horizontal="center" vertical="center" wrapText="1"/>
    </xf>
    <xf numFmtId="0" fontId="14" fillId="0" borderId="10" xfId="0" applyFont="1" applyBorder="1" applyAlignment="1">
      <alignment horizontal="justify" vertical="center" wrapText="1"/>
    </xf>
    <xf numFmtId="0" fontId="14" fillId="0" borderId="9" xfId="0" applyFont="1" applyBorder="1" applyAlignment="1">
      <alignment horizontal="justify" vertical="center" wrapText="1"/>
    </xf>
    <xf numFmtId="0" fontId="11" fillId="0" borderId="6" xfId="1" applyFont="1" applyBorder="1" applyAlignment="1">
      <alignment horizontal="justify" vertical="center" wrapText="1"/>
    </xf>
    <xf numFmtId="0" fontId="11" fillId="0" borderId="7" xfId="1" applyFont="1" applyBorder="1" applyAlignment="1">
      <alignment horizontal="justify" vertical="center" wrapText="1"/>
    </xf>
    <xf numFmtId="0" fontId="11" fillId="0" borderId="8" xfId="1" applyFont="1" applyBorder="1" applyAlignment="1">
      <alignment horizontal="justify" vertical="center" wrapText="1"/>
    </xf>
    <xf numFmtId="164" fontId="12" fillId="9" borderId="6" xfId="2" applyNumberFormat="1" applyFont="1" applyFill="1" applyBorder="1" applyAlignment="1">
      <alignment horizontal="justify" vertical="center" wrapText="1"/>
    </xf>
    <xf numFmtId="164" fontId="12" fillId="9" borderId="7" xfId="2" applyNumberFormat="1" applyFont="1" applyFill="1" applyBorder="1" applyAlignment="1">
      <alignment horizontal="justify" vertical="center" wrapText="1"/>
    </xf>
    <xf numFmtId="0" fontId="11" fillId="9" borderId="1" xfId="0" applyFont="1" applyFill="1" applyBorder="1" applyAlignment="1">
      <alignment horizontal="center" vertical="center"/>
    </xf>
    <xf numFmtId="44" fontId="14" fillId="0" borderId="6" xfId="2" applyFont="1" applyFill="1" applyBorder="1" applyAlignment="1">
      <alignment horizontal="center" vertical="center"/>
    </xf>
    <xf numFmtId="44" fontId="14" fillId="0" borderId="7" xfId="2" applyFont="1" applyFill="1" applyBorder="1" applyAlignment="1">
      <alignment horizontal="center" vertical="center"/>
    </xf>
    <xf numFmtId="44" fontId="14" fillId="0" borderId="8" xfId="2" applyFont="1" applyFill="1" applyBorder="1" applyAlignment="1">
      <alignment horizontal="center" vertical="center"/>
    </xf>
    <xf numFmtId="44" fontId="12" fillId="0" borderId="7" xfId="2" applyFont="1" applyFill="1" applyBorder="1" applyAlignment="1">
      <alignment horizontal="right" vertical="center"/>
    </xf>
    <xf numFmtId="44" fontId="14" fillId="0" borderId="6" xfId="2" applyFont="1" applyFill="1" applyBorder="1" applyAlignment="1">
      <alignment horizontal="right" vertical="center"/>
    </xf>
    <xf numFmtId="44" fontId="14" fillId="0" borderId="7" xfId="2" applyFont="1" applyFill="1" applyBorder="1" applyAlignment="1">
      <alignment horizontal="right" vertical="center"/>
    </xf>
    <xf numFmtId="44" fontId="14" fillId="0" borderId="8" xfId="2" applyFont="1" applyFill="1" applyBorder="1" applyAlignment="1">
      <alignment horizontal="right" vertical="center"/>
    </xf>
    <xf numFmtId="165" fontId="12" fillId="9" borderId="6" xfId="3" applyNumberFormat="1" applyFont="1" applyFill="1" applyBorder="1" applyAlignment="1">
      <alignment horizontal="center" vertical="center"/>
    </xf>
    <xf numFmtId="165" fontId="12" fillId="9" borderId="8" xfId="3" applyNumberFormat="1" applyFont="1" applyFill="1" applyBorder="1" applyAlignment="1">
      <alignment horizontal="center" vertical="center"/>
    </xf>
    <xf numFmtId="0" fontId="14" fillId="9" borderId="1" xfId="1" applyFont="1" applyFill="1" applyBorder="1" applyAlignment="1">
      <alignment horizontal="justify" vertical="center" wrapText="1"/>
    </xf>
    <xf numFmtId="0" fontId="12" fillId="9" borderId="10" xfId="0" applyFont="1" applyFill="1" applyBorder="1" applyAlignment="1">
      <alignment horizontal="justify" vertical="center" wrapText="1"/>
    </xf>
    <xf numFmtId="0" fontId="12" fillId="9" borderId="9" xfId="0" applyFont="1" applyFill="1" applyBorder="1" applyAlignment="1">
      <alignment horizontal="justify" vertical="center" wrapText="1"/>
    </xf>
    <xf numFmtId="0" fontId="12" fillId="9" borderId="0" xfId="0" applyFont="1" applyFill="1" applyAlignment="1">
      <alignment horizontal="justify" vertical="center" wrapText="1"/>
    </xf>
    <xf numFmtId="0" fontId="12" fillId="9" borderId="5" xfId="0" applyFont="1" applyFill="1" applyBorder="1" applyAlignment="1">
      <alignment horizontal="justify" vertical="center" wrapText="1"/>
    </xf>
    <xf numFmtId="0" fontId="15" fillId="9" borderId="6"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2" fillId="9" borderId="8" xfId="1" applyFont="1" applyFill="1" applyBorder="1" applyAlignment="1">
      <alignment horizontal="center" vertical="center" wrapText="1"/>
    </xf>
    <xf numFmtId="0" fontId="14" fillId="9" borderId="6" xfId="0"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1" fillId="9" borderId="24"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22" xfId="0" applyFont="1" applyFill="1" applyBorder="1" applyAlignment="1">
      <alignment horizontal="center" vertical="center"/>
    </xf>
    <xf numFmtId="44" fontId="12" fillId="0" borderId="1" xfId="2" applyFont="1" applyFill="1" applyBorder="1" applyAlignment="1">
      <alignment horizontal="right" vertical="center"/>
    </xf>
    <xf numFmtId="0" fontId="2" fillId="9" borderId="1" xfId="0" applyFont="1" applyFill="1" applyBorder="1" applyAlignment="1">
      <alignment horizontal="center" vertical="center" wrapText="1"/>
    </xf>
    <xf numFmtId="0" fontId="11" fillId="0" borderId="24" xfId="0" applyFont="1" applyBorder="1" applyAlignment="1">
      <alignment horizontal="center" wrapText="1"/>
    </xf>
    <xf numFmtId="0" fontId="12" fillId="0" borderId="6" xfId="0" applyFont="1" applyBorder="1" applyAlignment="1">
      <alignment horizontal="center" wrapText="1"/>
    </xf>
    <xf numFmtId="0" fontId="12" fillId="0" borderId="8" xfId="0" applyFont="1" applyBorder="1" applyAlignment="1">
      <alignment horizontal="center" wrapText="1"/>
    </xf>
    <xf numFmtId="44" fontId="12" fillId="0" borderId="6" xfId="2" applyFont="1" applyFill="1" applyBorder="1" applyAlignment="1">
      <alignment horizontal="right" vertical="center"/>
    </xf>
    <xf numFmtId="44" fontId="12" fillId="0" borderId="8" xfId="2" applyFont="1" applyFill="1" applyBorder="1" applyAlignment="1">
      <alignment horizontal="right" vertical="center"/>
    </xf>
    <xf numFmtId="9" fontId="12" fillId="0" borderId="6" xfId="4" applyFont="1" applyFill="1" applyBorder="1" applyAlignment="1" applyProtection="1">
      <alignment horizontal="center" vertical="center"/>
      <protection locked="0"/>
    </xf>
    <xf numFmtId="9" fontId="12" fillId="0" borderId="7" xfId="4" applyFont="1" applyFill="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9" fontId="12" fillId="0" borderId="8" xfId="4"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wrapText="1"/>
      <protection locked="0"/>
    </xf>
    <xf numFmtId="0" fontId="12" fillId="0" borderId="7" xfId="0" applyFont="1" applyBorder="1" applyAlignment="1" applyProtection="1">
      <alignment horizontal="justify" vertical="center" wrapText="1"/>
      <protection locked="0"/>
    </xf>
    <xf numFmtId="0" fontId="22" fillId="9" borderId="6"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9" borderId="6" xfId="0" applyFont="1" applyFill="1" applyBorder="1" applyAlignment="1" applyProtection="1">
      <alignment horizontal="center" wrapText="1"/>
      <protection locked="0"/>
    </xf>
    <xf numFmtId="0" fontId="22" fillId="9" borderId="7" xfId="0" applyFont="1" applyFill="1" applyBorder="1" applyAlignment="1" applyProtection="1">
      <alignment horizontal="center" wrapText="1"/>
      <protection locked="0"/>
    </xf>
    <xf numFmtId="0" fontId="22" fillId="9" borderId="8" xfId="0" applyFont="1" applyFill="1" applyBorder="1" applyAlignment="1" applyProtection="1">
      <alignment horizontal="center" wrapText="1"/>
      <protection locked="0"/>
    </xf>
    <xf numFmtId="0" fontId="12" fillId="0" borderId="6" xfId="0" applyFont="1" applyBorder="1" applyAlignment="1">
      <alignment horizontal="justify" vertical="center"/>
    </xf>
    <xf numFmtId="0" fontId="12" fillId="0" borderId="8" xfId="0" applyFont="1" applyBorder="1" applyAlignment="1">
      <alignment horizontal="justify" vertical="center"/>
    </xf>
    <xf numFmtId="0" fontId="11" fillId="0" borderId="20" xfId="1" applyFont="1" applyBorder="1" applyAlignment="1">
      <alignment horizontal="center" vertical="center" wrapText="1"/>
    </xf>
    <xf numFmtId="0" fontId="11" fillId="0" borderId="22" xfId="1" applyFont="1" applyBorder="1" applyAlignment="1">
      <alignment horizontal="center" vertical="center" wrapText="1"/>
    </xf>
    <xf numFmtId="0" fontId="12" fillId="0" borderId="1" xfId="0" applyFont="1" applyBorder="1" applyAlignment="1" applyProtection="1">
      <alignment horizontal="justify" vertical="center" wrapText="1"/>
      <protection locked="0"/>
    </xf>
    <xf numFmtId="1" fontId="14" fillId="9" borderId="6" xfId="0" applyNumberFormat="1" applyFont="1" applyFill="1" applyBorder="1" applyAlignment="1">
      <alignment horizontal="center" vertical="center"/>
    </xf>
    <xf numFmtId="1" fontId="14" fillId="9" borderId="7" xfId="0" applyNumberFormat="1" applyFont="1" applyFill="1" applyBorder="1" applyAlignment="1">
      <alignment horizontal="center" vertical="center"/>
    </xf>
    <xf numFmtId="1" fontId="14" fillId="9" borderId="8" xfId="0" applyNumberFormat="1" applyFont="1" applyFill="1" applyBorder="1" applyAlignment="1">
      <alignment horizontal="center" vertical="center"/>
    </xf>
    <xf numFmtId="0" fontId="0" fillId="9" borderId="1" xfId="0" applyFill="1" applyBorder="1" applyAlignment="1">
      <alignment horizontal="center" vertical="center"/>
    </xf>
    <xf numFmtId="9" fontId="0" fillId="9" borderId="1" xfId="0" applyNumberFormat="1" applyFill="1" applyBorder="1" applyAlignment="1">
      <alignment horizontal="center" vertical="center"/>
    </xf>
    <xf numFmtId="0" fontId="2" fillId="9" borderId="1" xfId="0" applyFont="1" applyFill="1" applyBorder="1" applyAlignment="1">
      <alignment horizontal="justify" vertical="center" wrapText="1"/>
    </xf>
    <xf numFmtId="0" fontId="12" fillId="0" borderId="1" xfId="0" applyFont="1" applyBorder="1" applyAlignment="1">
      <alignment horizontal="center" wrapText="1"/>
    </xf>
    <xf numFmtId="0" fontId="14" fillId="9" borderId="1" xfId="0" applyFont="1" applyFill="1" applyBorder="1" applyAlignment="1">
      <alignment horizontal="left" vertical="center" wrapText="1"/>
    </xf>
    <xf numFmtId="164" fontId="14" fillId="9"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4" fillId="9" borderId="6" xfId="0" applyFont="1" applyFill="1" applyBorder="1" applyAlignment="1">
      <alignment horizontal="justify" vertical="center"/>
    </xf>
    <xf numFmtId="0" fontId="14" fillId="9" borderId="7" xfId="0" applyFont="1" applyFill="1" applyBorder="1" applyAlignment="1">
      <alignment horizontal="justify" vertical="center"/>
    </xf>
    <xf numFmtId="0" fontId="14" fillId="9" borderId="8" xfId="0" applyFont="1" applyFill="1" applyBorder="1" applyAlignment="1">
      <alignment horizontal="justify" vertical="center"/>
    </xf>
    <xf numFmtId="0" fontId="11" fillId="0" borderId="27" xfId="0" applyFont="1" applyBorder="1" applyAlignment="1">
      <alignment horizontal="justify" vertical="center" wrapText="1"/>
    </xf>
    <xf numFmtId="0" fontId="12" fillId="0" borderId="1" xfId="0" applyFont="1" applyBorder="1" applyAlignment="1">
      <alignment horizontal="center" vertical="center"/>
    </xf>
    <xf numFmtId="9" fontId="12" fillId="9" borderId="1" xfId="1" applyNumberFormat="1" applyFont="1" applyFill="1" applyBorder="1" applyAlignment="1">
      <alignment horizontal="center" vertical="center" wrapText="1"/>
    </xf>
    <xf numFmtId="9" fontId="12" fillId="9" borderId="6" xfId="1" applyNumberFormat="1" applyFont="1" applyFill="1" applyBorder="1" applyAlignment="1">
      <alignment horizontal="center" vertical="center" wrapText="1"/>
    </xf>
    <xf numFmtId="9" fontId="12" fillId="9" borderId="7" xfId="1" applyNumberFormat="1" applyFont="1" applyFill="1" applyBorder="1" applyAlignment="1">
      <alignment horizontal="center" vertical="center" wrapText="1"/>
    </xf>
    <xf numFmtId="9" fontId="12" fillId="9" borderId="8" xfId="1" applyNumberFormat="1" applyFont="1" applyFill="1" applyBorder="1" applyAlignment="1">
      <alignment horizontal="center" vertical="center" wrapText="1"/>
    </xf>
    <xf numFmtId="164" fontId="12" fillId="9" borderId="7" xfId="1" applyNumberFormat="1" applyFont="1" applyFill="1" applyBorder="1" applyAlignment="1">
      <alignment horizontal="justify" vertical="center" wrapText="1"/>
    </xf>
    <xf numFmtId="0" fontId="15" fillId="9" borderId="7" xfId="0" applyFont="1" applyFill="1" applyBorder="1" applyAlignment="1">
      <alignment horizontal="center" vertical="center" wrapText="1"/>
    </xf>
    <xf numFmtId="0" fontId="14" fillId="9" borderId="1" xfId="0" applyFont="1" applyFill="1" applyBorder="1" applyAlignment="1" applyProtection="1">
      <alignment horizontal="left" vertical="center" wrapText="1"/>
      <protection locked="0"/>
    </xf>
    <xf numFmtId="0" fontId="14" fillId="9" borderId="6" xfId="0" applyFont="1" applyFill="1" applyBorder="1" applyAlignment="1" applyProtection="1">
      <alignment horizontal="left" vertical="center" wrapText="1"/>
      <protection locked="0"/>
    </xf>
    <xf numFmtId="0" fontId="14" fillId="9" borderId="7"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left" vertical="center" wrapText="1"/>
      <protection locked="0"/>
    </xf>
    <xf numFmtId="0" fontId="15" fillId="9" borderId="1" xfId="0" applyFont="1" applyFill="1" applyBorder="1" applyAlignment="1">
      <alignment horizontal="justify" vertical="center" wrapText="1"/>
    </xf>
    <xf numFmtId="0" fontId="11" fillId="9" borderId="23" xfId="0" applyFont="1" applyFill="1" applyBorder="1" applyAlignment="1">
      <alignment horizontal="justify" vertical="center" wrapText="1"/>
    </xf>
    <xf numFmtId="164" fontId="12" fillId="9" borderId="8" xfId="1" applyNumberFormat="1" applyFont="1" applyFill="1" applyBorder="1" applyAlignment="1">
      <alignment horizontal="center" vertical="center" wrapText="1"/>
    </xf>
    <xf numFmtId="165" fontId="12" fillId="9" borderId="1" xfId="3" applyNumberFormat="1" applyFont="1" applyFill="1" applyBorder="1" applyAlignment="1">
      <alignment horizontal="center" vertical="center" wrapText="1"/>
    </xf>
    <xf numFmtId="0" fontId="0" fillId="9" borderId="8" xfId="0" applyFill="1" applyBorder="1" applyAlignment="1">
      <alignment horizontal="justify" vertical="center" wrapText="1"/>
    </xf>
    <xf numFmtId="0" fontId="14" fillId="9" borderId="1" xfId="0" applyFont="1" applyFill="1" applyBorder="1" applyAlignment="1">
      <alignment horizontal="justify" vertical="center"/>
    </xf>
    <xf numFmtId="164" fontId="12" fillId="9" borderId="1" xfId="0" applyNumberFormat="1" applyFont="1" applyFill="1" applyBorder="1" applyAlignment="1">
      <alignment horizontal="center" vertical="center" wrapText="1"/>
    </xf>
    <xf numFmtId="17" fontId="0" fillId="9" borderId="1" xfId="0" applyNumberFormat="1" applyFill="1" applyBorder="1" applyAlignment="1">
      <alignment horizontal="center" vertical="center"/>
    </xf>
    <xf numFmtId="0" fontId="0" fillId="9" borderId="6" xfId="0" applyFill="1" applyBorder="1" applyAlignment="1">
      <alignment horizontal="justify" vertical="center"/>
    </xf>
    <xf numFmtId="0" fontId="0" fillId="9" borderId="7" xfId="0" applyFill="1" applyBorder="1" applyAlignment="1">
      <alignment horizontal="justify" vertical="center"/>
    </xf>
    <xf numFmtId="0" fontId="0" fillId="9" borderId="8" xfId="0" applyFill="1" applyBorder="1" applyAlignment="1">
      <alignment horizontal="justify" vertical="center"/>
    </xf>
    <xf numFmtId="8" fontId="14" fillId="9" borderId="1" xfId="2" applyNumberFormat="1" applyFont="1" applyFill="1" applyBorder="1" applyAlignment="1">
      <alignment horizontal="center" vertical="center" wrapText="1"/>
    </xf>
    <xf numFmtId="44" fontId="14" fillId="9" borderId="1" xfId="2" applyFont="1" applyFill="1" applyBorder="1" applyAlignment="1">
      <alignment horizontal="center" vertical="center" wrapText="1"/>
    </xf>
    <xf numFmtId="44" fontId="12" fillId="9" borderId="8" xfId="2" applyFont="1" applyFill="1" applyBorder="1" applyAlignment="1">
      <alignment horizontal="center" vertical="center" wrapText="1"/>
    </xf>
    <xf numFmtId="44" fontId="12" fillId="9" borderId="1" xfId="2" applyFont="1" applyFill="1" applyBorder="1" applyAlignment="1">
      <alignment horizontal="center" vertical="center" wrapText="1"/>
    </xf>
    <xf numFmtId="167" fontId="12" fillId="9" borderId="1" xfId="2" applyNumberFormat="1" applyFont="1" applyFill="1" applyBorder="1" applyAlignment="1">
      <alignment horizontal="center" vertical="center"/>
    </xf>
    <xf numFmtId="0" fontId="11" fillId="9" borderId="30" xfId="0" applyFont="1" applyFill="1" applyBorder="1" applyAlignment="1">
      <alignment horizontal="center" vertical="center" wrapText="1"/>
    </xf>
    <xf numFmtId="0" fontId="2" fillId="9" borderId="1" xfId="0" applyFont="1" applyFill="1" applyBorder="1" applyAlignment="1" applyProtection="1">
      <alignment horizontal="justify" vertical="center" wrapText="1"/>
      <protection locked="0"/>
    </xf>
    <xf numFmtId="0" fontId="14" fillId="9" borderId="14" xfId="0" applyFont="1" applyFill="1" applyBorder="1" applyAlignment="1">
      <alignment horizontal="justify" vertical="center" wrapText="1"/>
    </xf>
    <xf numFmtId="0" fontId="2" fillId="9" borderId="6" xfId="0" applyFont="1" applyFill="1" applyBorder="1" applyAlignment="1">
      <alignment horizontal="justify" vertical="center" wrapText="1"/>
    </xf>
    <xf numFmtId="0" fontId="2" fillId="9" borderId="7" xfId="0" applyFont="1" applyFill="1" applyBorder="1" applyAlignment="1">
      <alignment horizontal="justify" vertical="center" wrapText="1"/>
    </xf>
    <xf numFmtId="0" fontId="2" fillId="9" borderId="8" xfId="0" applyFont="1" applyFill="1" applyBorder="1" applyAlignment="1">
      <alignment horizontal="justify" vertical="center" wrapText="1"/>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1" fillId="0" borderId="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4" xfId="0" applyFont="1" applyBorder="1" applyAlignment="1">
      <alignment horizontal="left"/>
    </xf>
    <xf numFmtId="0" fontId="11" fillId="0" borderId="12" xfId="0" applyFont="1" applyBorder="1" applyAlignment="1">
      <alignment horizontal="left"/>
    </xf>
    <xf numFmtId="0" fontId="22" fillId="9" borderId="31" xfId="0" applyFont="1" applyFill="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xf numFmtId="0" fontId="2" fillId="4" borderId="1" xfId="1" applyFont="1" applyFill="1" applyBorder="1" applyAlignment="1">
      <alignment horizontal="left"/>
    </xf>
    <xf numFmtId="0" fontId="5" fillId="0" borderId="1" xfId="0" applyFont="1" applyBorder="1" applyAlignment="1">
      <alignment horizontal="center" vertical="center" wrapText="1"/>
    </xf>
    <xf numFmtId="0" fontId="6" fillId="0" borderId="1" xfId="0" applyFont="1" applyBorder="1" applyAlignment="1">
      <alignment horizontal="justify" vertical="center"/>
    </xf>
    <xf numFmtId="164" fontId="6" fillId="0" borderId="1" xfId="2"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cellXfs>
  <cellStyles count="10">
    <cellStyle name="Bueno" xfId="5" builtinId="26"/>
    <cellStyle name="Millares" xfId="3" builtinId="3"/>
    <cellStyle name="Moneda" xfId="2" builtinId="4"/>
    <cellStyle name="Normal" xfId="0" builtinId="0"/>
    <cellStyle name="Normal 2" xfId="1" xr:uid="{00000000-0005-0000-0000-000004000000}"/>
    <cellStyle name="Normal 2 2" xfId="6" xr:uid="{00000000-0005-0000-0000-000005000000}"/>
    <cellStyle name="Normal 2 2 2" xfId="8" xr:uid="{75983C37-75D3-41A2-AE94-560E02946615}"/>
    <cellStyle name="Normal 2 3" xfId="7" xr:uid="{41782C7C-36CC-4576-825E-79DA1EE3A0EC}"/>
    <cellStyle name="Normal_Hoja1" xfId="9" xr:uid="{45956E7A-2721-45C0-82CB-05BD0D98F245}"/>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404073</xdr:colOff>
      <xdr:row>0</xdr:row>
      <xdr:rowOff>0</xdr:rowOff>
    </xdr:from>
    <xdr:to>
      <xdr:col>0</xdr:col>
      <xdr:colOff>1640259</xdr:colOff>
      <xdr:row>3</xdr:row>
      <xdr:rowOff>64234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73" y="0"/>
          <a:ext cx="1229860" cy="668682"/>
        </a:xfrm>
        <a:prstGeom prst="rect">
          <a:avLst/>
        </a:prstGeom>
      </xdr:spPr>
    </xdr:pic>
    <xdr:clientData/>
  </xdr:twoCellAnchor>
  <xdr:twoCellAnchor editAs="oneCell">
    <xdr:from>
      <xdr:col>0</xdr:col>
      <xdr:colOff>884465</xdr:colOff>
      <xdr:row>696</xdr:row>
      <xdr:rowOff>131008</xdr:rowOff>
    </xdr:from>
    <xdr:to>
      <xdr:col>0</xdr:col>
      <xdr:colOff>2208440</xdr:colOff>
      <xdr:row>702</xdr:row>
      <xdr:rowOff>125471</xdr:rowOff>
    </xdr:to>
    <xdr:pic>
      <xdr:nvPicPr>
        <xdr:cNvPr id="5" name="Imagen 4">
          <a:extLst>
            <a:ext uri="{FF2B5EF4-FFF2-40B4-BE49-F238E27FC236}">
              <a16:creationId xmlns:a16="http://schemas.microsoft.com/office/drawing/2014/main" id="{AF073034-8258-F5BE-6CBE-081849FC17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465" y="258952472"/>
          <a:ext cx="1323975" cy="1219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698"/>
  <sheetViews>
    <sheetView showGridLines="0" tabSelected="1" zoomScale="70" zoomScaleNormal="70" zoomScaleSheetLayoutView="130" workbookViewId="0">
      <pane ySplit="11" topLeftCell="A327" activePane="bottomLeft" state="frozen"/>
      <selection pane="bottomLeft" activeCell="D420" sqref="D420:D423"/>
    </sheetView>
  </sheetViews>
  <sheetFormatPr baseColWidth="10" defaultColWidth="11.42578125" defaultRowHeight="15.75" x14ac:dyDescent="0.25"/>
  <cols>
    <col min="1" max="1" width="35.140625" style="169" customWidth="1"/>
    <col min="2" max="2" width="29.7109375" style="169" customWidth="1"/>
    <col min="3" max="3" width="39.28515625" style="169" customWidth="1"/>
    <col min="4" max="4" width="35.42578125" style="169" customWidth="1"/>
    <col min="5" max="5" width="41.42578125" style="170" customWidth="1"/>
    <col min="6" max="6" width="68.5703125" style="169" customWidth="1"/>
    <col min="7" max="7" width="34.140625" style="171" customWidth="1"/>
    <col min="8" max="8" width="37.28515625" style="172" customWidth="1"/>
    <col min="9" max="9" width="13.85546875" style="172" customWidth="1"/>
    <col min="10" max="10" width="51.7109375" style="172" customWidth="1"/>
    <col min="11" max="11" width="54.140625" style="173" customWidth="1"/>
    <col min="12" max="12" width="29" style="174" customWidth="1"/>
    <col min="13" max="13" width="40.140625" style="175" customWidth="1"/>
    <col min="14" max="16384" width="11.42578125" style="97"/>
  </cols>
  <sheetData>
    <row r="1" spans="1:13" s="22" customFormat="1" x14ac:dyDescent="0.25">
      <c r="A1" s="15"/>
      <c r="B1" s="15"/>
      <c r="C1" s="15"/>
      <c r="D1" s="15"/>
      <c r="E1" s="16"/>
      <c r="F1" s="15"/>
      <c r="G1" s="17"/>
      <c r="H1" s="18"/>
      <c r="I1" s="18"/>
      <c r="J1" s="18"/>
      <c r="K1" s="19"/>
      <c r="L1" s="20"/>
      <c r="M1" s="21"/>
    </row>
    <row r="2" spans="1:13" s="22" customFormat="1" x14ac:dyDescent="0.25">
      <c r="A2" s="615" t="s">
        <v>22</v>
      </c>
      <c r="B2" s="615"/>
      <c r="C2" s="615"/>
      <c r="D2" s="615"/>
      <c r="E2" s="615"/>
      <c r="F2" s="615"/>
      <c r="G2" s="615"/>
      <c r="H2" s="615"/>
      <c r="I2" s="615"/>
      <c r="J2" s="615"/>
      <c r="K2" s="615"/>
      <c r="L2" s="615"/>
      <c r="M2" s="615"/>
    </row>
    <row r="3" spans="1:13" s="22" customFormat="1" x14ac:dyDescent="0.25">
      <c r="A3" s="615" t="s">
        <v>1040</v>
      </c>
      <c r="B3" s="615"/>
      <c r="C3" s="615"/>
      <c r="D3" s="615"/>
      <c r="E3" s="615"/>
      <c r="F3" s="615"/>
      <c r="G3" s="615"/>
      <c r="H3" s="615"/>
      <c r="I3" s="615"/>
      <c r="J3" s="615"/>
      <c r="K3" s="615"/>
      <c r="L3" s="615"/>
      <c r="M3" s="615"/>
    </row>
    <row r="4" spans="1:13" s="22" customFormat="1" x14ac:dyDescent="0.25">
      <c r="A4" s="626"/>
      <c r="B4" s="626"/>
      <c r="C4" s="626"/>
      <c r="D4" s="626"/>
      <c r="E4" s="626"/>
      <c r="F4" s="626"/>
      <c r="G4" s="626"/>
      <c r="H4" s="626"/>
      <c r="I4" s="626"/>
      <c r="J4" s="626"/>
      <c r="K4" s="626"/>
      <c r="L4" s="626"/>
      <c r="M4" s="626"/>
    </row>
    <row r="5" spans="1:13" s="22" customFormat="1" x14ac:dyDescent="0.25">
      <c r="A5" s="24"/>
      <c r="B5" s="24"/>
      <c r="C5" s="24"/>
      <c r="D5" s="25"/>
      <c r="E5" s="24"/>
      <c r="F5" s="23"/>
      <c r="G5" s="23"/>
      <c r="H5" s="23"/>
      <c r="I5" s="23"/>
      <c r="J5" s="23"/>
      <c r="K5" s="24"/>
      <c r="L5" s="26"/>
      <c r="M5" s="27"/>
    </row>
    <row r="6" spans="1:13" s="22" customFormat="1" x14ac:dyDescent="0.25">
      <c r="A6" s="616" t="s">
        <v>159</v>
      </c>
      <c r="B6" s="617"/>
      <c r="C6" s="617"/>
      <c r="D6" s="617"/>
      <c r="E6" s="617"/>
      <c r="F6" s="617"/>
      <c r="G6" s="617"/>
      <c r="H6" s="617"/>
      <c r="I6" s="617"/>
      <c r="J6" s="617"/>
      <c r="K6" s="617"/>
      <c r="L6" s="617"/>
      <c r="M6" s="618"/>
    </row>
    <row r="7" spans="1:13" s="22" customFormat="1" x14ac:dyDescent="0.25">
      <c r="A7" s="619" t="s">
        <v>766</v>
      </c>
      <c r="B7" s="587"/>
      <c r="C7" s="587"/>
      <c r="D7" s="587"/>
      <c r="E7" s="587"/>
      <c r="F7" s="587"/>
      <c r="G7" s="587"/>
      <c r="H7" s="587"/>
      <c r="I7" s="587"/>
      <c r="J7" s="587"/>
      <c r="K7" s="587"/>
      <c r="L7" s="587"/>
      <c r="M7" s="620"/>
    </row>
    <row r="8" spans="1:13" s="22" customFormat="1" x14ac:dyDescent="0.25">
      <c r="A8" s="621" t="s">
        <v>812</v>
      </c>
      <c r="B8" s="562"/>
      <c r="C8" s="562"/>
      <c r="D8" s="562"/>
      <c r="E8" s="562"/>
      <c r="F8" s="562"/>
      <c r="G8" s="562"/>
      <c r="H8" s="562"/>
      <c r="I8" s="562"/>
      <c r="J8" s="562"/>
      <c r="K8" s="562"/>
      <c r="L8" s="562"/>
      <c r="M8" s="622"/>
    </row>
    <row r="9" spans="1:13" s="22" customFormat="1" x14ac:dyDescent="0.25">
      <c r="A9" s="623" t="s">
        <v>900</v>
      </c>
      <c r="B9" s="528"/>
      <c r="C9" s="528"/>
      <c r="D9" s="528"/>
      <c r="E9" s="528"/>
      <c r="F9" s="528"/>
      <c r="G9" s="528"/>
      <c r="H9" s="528"/>
      <c r="I9" s="528"/>
      <c r="J9" s="528"/>
      <c r="K9" s="528"/>
      <c r="L9" s="528"/>
      <c r="M9" s="624"/>
    </row>
    <row r="10" spans="1:13" s="22" customFormat="1" ht="16.5" thickBot="1" x14ac:dyDescent="0.3">
      <c r="A10" s="625" t="s">
        <v>158</v>
      </c>
      <c r="B10" s="625"/>
      <c r="C10" s="625"/>
      <c r="D10" s="625"/>
      <c r="E10" s="625"/>
      <c r="F10" s="625"/>
      <c r="G10" s="625"/>
      <c r="H10" s="625"/>
      <c r="I10" s="625"/>
      <c r="J10" s="625"/>
      <c r="K10" s="625"/>
      <c r="L10" s="625"/>
      <c r="M10" s="625"/>
    </row>
    <row r="11" spans="1:13" s="22" customFormat="1" x14ac:dyDescent="0.25">
      <c r="A11" s="28" t="s">
        <v>157</v>
      </c>
      <c r="B11" s="316" t="s">
        <v>320</v>
      </c>
      <c r="C11" s="316" t="s">
        <v>489</v>
      </c>
      <c r="D11" s="316" t="s">
        <v>1237</v>
      </c>
      <c r="E11" s="30" t="s">
        <v>2</v>
      </c>
      <c r="F11" s="29" t="s">
        <v>806</v>
      </c>
      <c r="G11" s="31" t="s">
        <v>81</v>
      </c>
      <c r="H11" s="31" t="s">
        <v>162</v>
      </c>
      <c r="I11" s="32" t="s">
        <v>9</v>
      </c>
      <c r="J11" s="31" t="s">
        <v>11</v>
      </c>
      <c r="K11" s="31" t="s">
        <v>160</v>
      </c>
      <c r="L11" s="179" t="s">
        <v>161</v>
      </c>
      <c r="M11" s="33" t="s">
        <v>281</v>
      </c>
    </row>
    <row r="12" spans="1:13" s="22" customFormat="1" ht="40.5" customHeight="1" x14ac:dyDescent="0.25">
      <c r="A12" s="429" t="s">
        <v>816</v>
      </c>
      <c r="B12" s="387" t="s">
        <v>1234</v>
      </c>
      <c r="C12" s="381" t="s">
        <v>818</v>
      </c>
      <c r="D12" s="381" t="s">
        <v>1238</v>
      </c>
      <c r="E12" s="533" t="s">
        <v>1225</v>
      </c>
      <c r="F12" s="219" t="s">
        <v>1226</v>
      </c>
      <c r="G12" s="204" t="s">
        <v>1228</v>
      </c>
      <c r="H12" s="434" t="s">
        <v>1229</v>
      </c>
      <c r="I12" s="374">
        <v>1</v>
      </c>
      <c r="J12" s="200" t="s">
        <v>524</v>
      </c>
      <c r="K12" s="533" t="s">
        <v>1308</v>
      </c>
      <c r="L12" s="631">
        <v>0</v>
      </c>
      <c r="M12" s="220" t="s">
        <v>164</v>
      </c>
    </row>
    <row r="13" spans="1:13" s="22" customFormat="1" ht="38.25" customHeight="1" x14ac:dyDescent="0.25">
      <c r="A13" s="430"/>
      <c r="B13" s="388"/>
      <c r="C13" s="381"/>
      <c r="D13" s="381"/>
      <c r="E13" s="534"/>
      <c r="F13" s="219" t="s">
        <v>1227</v>
      </c>
      <c r="G13" s="200" t="s">
        <v>836</v>
      </c>
      <c r="H13" s="453"/>
      <c r="I13" s="375"/>
      <c r="J13" s="204" t="s">
        <v>429</v>
      </c>
      <c r="K13" s="534"/>
      <c r="L13" s="632"/>
      <c r="M13" s="221"/>
    </row>
    <row r="14" spans="1:13" s="22" customFormat="1" ht="31.5" customHeight="1" x14ac:dyDescent="0.25">
      <c r="A14" s="430"/>
      <c r="B14" s="388"/>
      <c r="C14" s="381"/>
      <c r="D14" s="381"/>
      <c r="E14" s="405" t="s">
        <v>1230</v>
      </c>
      <c r="F14" s="222" t="s">
        <v>46</v>
      </c>
      <c r="G14" s="434" t="s">
        <v>1233</v>
      </c>
      <c r="H14" s="405" t="s">
        <v>807</v>
      </c>
      <c r="I14" s="374">
        <v>0.95</v>
      </c>
      <c r="J14" s="405" t="s">
        <v>1231</v>
      </c>
      <c r="K14" s="534"/>
      <c r="L14" s="449">
        <v>0</v>
      </c>
      <c r="M14" s="384" t="s">
        <v>164</v>
      </c>
    </row>
    <row r="15" spans="1:13" s="22" customFormat="1" ht="31.5" customHeight="1" x14ac:dyDescent="0.25">
      <c r="A15" s="430"/>
      <c r="B15" s="388"/>
      <c r="C15" s="381"/>
      <c r="D15" s="381"/>
      <c r="E15" s="406"/>
      <c r="F15" s="222" t="s">
        <v>47</v>
      </c>
      <c r="G15" s="453"/>
      <c r="H15" s="406"/>
      <c r="I15" s="375"/>
      <c r="J15" s="406"/>
      <c r="K15" s="534"/>
      <c r="L15" s="450"/>
      <c r="M15" s="386"/>
    </row>
    <row r="16" spans="1:13" s="22" customFormat="1" ht="47.25" customHeight="1" x14ac:dyDescent="0.25">
      <c r="A16" s="430"/>
      <c r="B16" s="388"/>
      <c r="C16" s="381"/>
      <c r="D16" s="381"/>
      <c r="E16" s="406"/>
      <c r="F16" s="222" t="s">
        <v>48</v>
      </c>
      <c r="G16" s="453"/>
      <c r="H16" s="406"/>
      <c r="I16" s="375"/>
      <c r="J16" s="406"/>
      <c r="K16" s="534"/>
      <c r="L16" s="450"/>
      <c r="M16" s="386"/>
    </row>
    <row r="17" spans="1:13" s="22" customFormat="1" ht="47.25" customHeight="1" x14ac:dyDescent="0.25">
      <c r="A17" s="430"/>
      <c r="B17" s="388"/>
      <c r="C17" s="381"/>
      <c r="D17" s="381"/>
      <c r="E17" s="406"/>
      <c r="F17" s="222" t="s">
        <v>49</v>
      </c>
      <c r="G17" s="435"/>
      <c r="H17" s="406"/>
      <c r="I17" s="375"/>
      <c r="J17" s="406"/>
      <c r="K17" s="534"/>
      <c r="L17" s="450"/>
      <c r="M17" s="386"/>
    </row>
    <row r="18" spans="1:13" s="22" customFormat="1" ht="63" customHeight="1" x14ac:dyDescent="0.25">
      <c r="A18" s="430"/>
      <c r="B18" s="388"/>
      <c r="C18" s="381"/>
      <c r="D18" s="381"/>
      <c r="E18" s="406"/>
      <c r="F18" s="222" t="s">
        <v>50</v>
      </c>
      <c r="G18" s="200" t="s">
        <v>836</v>
      </c>
      <c r="H18" s="406"/>
      <c r="I18" s="375"/>
      <c r="J18" s="406"/>
      <c r="K18" s="534"/>
      <c r="L18" s="450"/>
      <c r="M18" s="386"/>
    </row>
    <row r="19" spans="1:13" s="22" customFormat="1" ht="31.5" x14ac:dyDescent="0.25">
      <c r="A19" s="430"/>
      <c r="B19" s="380"/>
      <c r="C19" s="381"/>
      <c r="D19" s="381"/>
      <c r="E19" s="407"/>
      <c r="F19" s="222" t="s">
        <v>1232</v>
      </c>
      <c r="G19" s="200" t="s">
        <v>1228</v>
      </c>
      <c r="H19" s="407"/>
      <c r="I19" s="376"/>
      <c r="J19" s="407"/>
      <c r="K19" s="535"/>
      <c r="L19" s="451"/>
      <c r="M19" s="385"/>
    </row>
    <row r="20" spans="1:13" s="22" customFormat="1" ht="31.5" customHeight="1" x14ac:dyDescent="0.25">
      <c r="A20" s="430"/>
      <c r="B20" s="387" t="s">
        <v>1236</v>
      </c>
      <c r="C20" s="381"/>
      <c r="D20" s="381"/>
      <c r="E20" s="405" t="s">
        <v>1209</v>
      </c>
      <c r="F20" s="222" t="s">
        <v>51</v>
      </c>
      <c r="G20" s="240" t="s">
        <v>87</v>
      </c>
      <c r="H20" s="439" t="s">
        <v>1310</v>
      </c>
      <c r="I20" s="374">
        <v>1</v>
      </c>
      <c r="J20" s="405" t="s">
        <v>88</v>
      </c>
      <c r="K20" s="454" t="s">
        <v>420</v>
      </c>
      <c r="L20" s="452">
        <v>0</v>
      </c>
      <c r="M20" s="384" t="s">
        <v>1262</v>
      </c>
    </row>
    <row r="21" spans="1:13" s="22" customFormat="1" x14ac:dyDescent="0.25">
      <c r="A21" s="430"/>
      <c r="B21" s="388"/>
      <c r="C21" s="381"/>
      <c r="D21" s="381"/>
      <c r="E21" s="406"/>
      <c r="F21" s="222" t="s">
        <v>1309</v>
      </c>
      <c r="G21" s="440" t="s">
        <v>798</v>
      </c>
      <c r="H21" s="439"/>
      <c r="I21" s="375"/>
      <c r="J21" s="406"/>
      <c r="K21" s="455"/>
      <c r="L21" s="452"/>
      <c r="M21" s="386"/>
    </row>
    <row r="22" spans="1:13" s="22" customFormat="1" ht="31.5" x14ac:dyDescent="0.25">
      <c r="A22" s="430"/>
      <c r="B22" s="388"/>
      <c r="C22" s="381"/>
      <c r="D22" s="381"/>
      <c r="E22" s="406"/>
      <c r="F22" s="222" t="s">
        <v>52</v>
      </c>
      <c r="G22" s="440"/>
      <c r="H22" s="439"/>
      <c r="I22" s="376"/>
      <c r="J22" s="407"/>
      <c r="K22" s="456"/>
      <c r="L22" s="452"/>
      <c r="M22" s="386"/>
    </row>
    <row r="23" spans="1:13" s="22" customFormat="1" ht="31.5" x14ac:dyDescent="0.25">
      <c r="A23" s="430"/>
      <c r="B23" s="388"/>
      <c r="C23" s="381"/>
      <c r="D23" s="381"/>
      <c r="E23" s="407"/>
      <c r="F23" s="222" t="s">
        <v>1239</v>
      </c>
      <c r="G23" s="240" t="s">
        <v>1260</v>
      </c>
      <c r="H23" s="216" t="s">
        <v>1259</v>
      </c>
      <c r="I23" s="217">
        <v>4</v>
      </c>
      <c r="J23" s="222" t="s">
        <v>1261</v>
      </c>
      <c r="K23" s="218" t="s">
        <v>421</v>
      </c>
      <c r="L23" s="227">
        <v>0</v>
      </c>
      <c r="M23" s="385"/>
    </row>
    <row r="24" spans="1:13" s="22" customFormat="1" ht="31.5" customHeight="1" x14ac:dyDescent="0.25">
      <c r="A24" s="430"/>
      <c r="B24" s="388"/>
      <c r="C24" s="381"/>
      <c r="D24" s="381"/>
      <c r="E24" s="405" t="s">
        <v>422</v>
      </c>
      <c r="F24" s="222" t="s">
        <v>423</v>
      </c>
      <c r="G24" s="434" t="s">
        <v>424</v>
      </c>
      <c r="H24" s="405" t="s">
        <v>425</v>
      </c>
      <c r="I24" s="374">
        <v>0.9</v>
      </c>
      <c r="J24" s="222" t="s">
        <v>426</v>
      </c>
      <c r="K24" s="457" t="s">
        <v>427</v>
      </c>
      <c r="L24" s="225">
        <v>0</v>
      </c>
      <c r="M24" s="384" t="s">
        <v>164</v>
      </c>
    </row>
    <row r="25" spans="1:13" s="22" customFormat="1" x14ac:dyDescent="0.25">
      <c r="A25" s="430"/>
      <c r="B25" s="388"/>
      <c r="C25" s="381"/>
      <c r="D25" s="381"/>
      <c r="E25" s="406"/>
      <c r="F25" s="222" t="s">
        <v>428</v>
      </c>
      <c r="G25" s="453"/>
      <c r="H25" s="406"/>
      <c r="I25" s="375"/>
      <c r="J25" s="222" t="s">
        <v>429</v>
      </c>
      <c r="K25" s="458"/>
      <c r="L25" s="226"/>
      <c r="M25" s="385"/>
    </row>
    <row r="26" spans="1:13" s="22" customFormat="1" ht="51.75" customHeight="1" x14ac:dyDescent="0.25">
      <c r="A26" s="430"/>
      <c r="B26" s="388"/>
      <c r="C26" s="381"/>
      <c r="D26" s="381"/>
      <c r="E26" s="406"/>
      <c r="F26" s="222" t="s">
        <v>430</v>
      </c>
      <c r="G26" s="453"/>
      <c r="H26" s="406"/>
      <c r="I26" s="375"/>
      <c r="J26" s="222" t="s">
        <v>431</v>
      </c>
      <c r="K26" s="459"/>
      <c r="L26" s="226"/>
      <c r="M26" s="317" t="s">
        <v>1262</v>
      </c>
    </row>
    <row r="27" spans="1:13" s="22" customFormat="1" x14ac:dyDescent="0.25">
      <c r="A27" s="430"/>
      <c r="B27" s="388"/>
      <c r="C27" s="381"/>
      <c r="D27" s="381"/>
      <c r="E27" s="406"/>
      <c r="F27" s="222" t="s">
        <v>432</v>
      </c>
      <c r="G27" s="453"/>
      <c r="H27" s="406"/>
      <c r="I27" s="375"/>
      <c r="J27" s="222" t="s">
        <v>433</v>
      </c>
      <c r="K27" s="228" t="s">
        <v>434</v>
      </c>
      <c r="L27" s="226"/>
      <c r="M27" s="384" t="s">
        <v>164</v>
      </c>
    </row>
    <row r="28" spans="1:13" s="22" customFormat="1" ht="31.5" x14ac:dyDescent="0.25">
      <c r="A28" s="430"/>
      <c r="B28" s="380"/>
      <c r="C28" s="381"/>
      <c r="D28" s="381"/>
      <c r="E28" s="407"/>
      <c r="F28" s="229" t="s">
        <v>485</v>
      </c>
      <c r="G28" s="435"/>
      <c r="H28" s="407"/>
      <c r="I28" s="376"/>
      <c r="J28" s="319" t="s">
        <v>486</v>
      </c>
      <c r="K28" s="212" t="s">
        <v>487</v>
      </c>
      <c r="L28" s="227"/>
      <c r="M28" s="385"/>
    </row>
    <row r="29" spans="1:13" s="22" customFormat="1" ht="31.5" x14ac:dyDescent="0.25">
      <c r="A29" s="430"/>
      <c r="B29" s="629"/>
      <c r="C29" s="381"/>
      <c r="D29" s="381"/>
      <c r="E29" s="405" t="s">
        <v>758</v>
      </c>
      <c r="F29" s="230" t="s">
        <v>759</v>
      </c>
      <c r="G29" s="215" t="s">
        <v>82</v>
      </c>
      <c r="H29" s="214" t="s">
        <v>761</v>
      </c>
      <c r="I29" s="210">
        <v>1</v>
      </c>
      <c r="J29" s="211" t="s">
        <v>762</v>
      </c>
      <c r="K29" s="232" t="s">
        <v>763</v>
      </c>
      <c r="L29" s="233">
        <v>0</v>
      </c>
      <c r="M29" s="384" t="s">
        <v>1235</v>
      </c>
    </row>
    <row r="30" spans="1:13" s="22" customFormat="1" x14ac:dyDescent="0.25">
      <c r="A30" s="431"/>
      <c r="B30" s="630"/>
      <c r="C30" s="381"/>
      <c r="D30" s="381"/>
      <c r="E30" s="407"/>
      <c r="F30" s="230" t="s">
        <v>760</v>
      </c>
      <c r="G30" s="215"/>
      <c r="H30" s="231"/>
      <c r="I30" s="217"/>
      <c r="J30" s="216"/>
      <c r="K30" s="228"/>
      <c r="L30" s="234"/>
      <c r="M30" s="385"/>
    </row>
    <row r="31" spans="1:13" s="22" customFormat="1" ht="31.5" x14ac:dyDescent="0.25">
      <c r="A31" s="381" t="s">
        <v>817</v>
      </c>
      <c r="B31" s="381" t="s">
        <v>813</v>
      </c>
      <c r="C31" s="387" t="s">
        <v>815</v>
      </c>
      <c r="D31" s="387" t="s">
        <v>1241</v>
      </c>
      <c r="E31" s="405" t="s">
        <v>1242</v>
      </c>
      <c r="F31" s="235" t="s">
        <v>56</v>
      </c>
      <c r="G31" s="200" t="s">
        <v>516</v>
      </c>
      <c r="H31" s="405" t="s">
        <v>89</v>
      </c>
      <c r="I31" s="374">
        <v>1</v>
      </c>
      <c r="J31" s="405" t="s">
        <v>90</v>
      </c>
      <c r="K31" s="223" t="s">
        <v>435</v>
      </c>
      <c r="L31" s="236">
        <v>0</v>
      </c>
      <c r="M31" s="384" t="s">
        <v>164</v>
      </c>
    </row>
    <row r="32" spans="1:13" s="22" customFormat="1" ht="31.5" x14ac:dyDescent="0.25">
      <c r="A32" s="381"/>
      <c r="B32" s="381"/>
      <c r="C32" s="388"/>
      <c r="D32" s="388"/>
      <c r="E32" s="406"/>
      <c r="F32" s="235" t="s">
        <v>57</v>
      </c>
      <c r="G32" s="434" t="s">
        <v>836</v>
      </c>
      <c r="H32" s="406"/>
      <c r="I32" s="375"/>
      <c r="J32" s="406"/>
      <c r="K32" s="454" t="s">
        <v>436</v>
      </c>
      <c r="L32" s="236">
        <v>0</v>
      </c>
      <c r="M32" s="386"/>
    </row>
    <row r="33" spans="1:13" s="22" customFormat="1" ht="64.5" customHeight="1" x14ac:dyDescent="0.25">
      <c r="A33" s="381"/>
      <c r="B33" s="381"/>
      <c r="C33" s="380"/>
      <c r="D33" s="380"/>
      <c r="E33" s="407"/>
      <c r="F33" s="235" t="s">
        <v>1249</v>
      </c>
      <c r="G33" s="435"/>
      <c r="H33" s="407"/>
      <c r="I33" s="376"/>
      <c r="J33" s="407"/>
      <c r="K33" s="456"/>
      <c r="L33" s="236">
        <v>0</v>
      </c>
      <c r="M33" s="385"/>
    </row>
    <row r="34" spans="1:13" s="22" customFormat="1" ht="63" customHeight="1" x14ac:dyDescent="0.25">
      <c r="A34" s="381" t="s">
        <v>816</v>
      </c>
      <c r="B34" s="380" t="s">
        <v>813</v>
      </c>
      <c r="C34" s="380" t="s">
        <v>819</v>
      </c>
      <c r="D34" s="380" t="s">
        <v>1243</v>
      </c>
      <c r="E34" s="407" t="s">
        <v>225</v>
      </c>
      <c r="F34" s="222" t="s">
        <v>53</v>
      </c>
      <c r="G34" s="377" t="s">
        <v>305</v>
      </c>
      <c r="H34" s="434" t="s">
        <v>229</v>
      </c>
      <c r="I34" s="374">
        <v>1</v>
      </c>
      <c r="J34" s="434" t="s">
        <v>491</v>
      </c>
      <c r="K34" s="457" t="s">
        <v>437</v>
      </c>
      <c r="L34" s="551">
        <v>0</v>
      </c>
      <c r="M34" s="237" t="s">
        <v>521</v>
      </c>
    </row>
    <row r="35" spans="1:13" s="22" customFormat="1" ht="47.25" customHeight="1" x14ac:dyDescent="0.25">
      <c r="A35" s="381"/>
      <c r="B35" s="381"/>
      <c r="C35" s="381"/>
      <c r="D35" s="381"/>
      <c r="E35" s="439"/>
      <c r="F35" s="222" t="s">
        <v>54</v>
      </c>
      <c r="G35" s="378"/>
      <c r="H35" s="453"/>
      <c r="I35" s="375"/>
      <c r="J35" s="453"/>
      <c r="K35" s="458"/>
      <c r="L35" s="552"/>
      <c r="M35" s="555" t="s">
        <v>522</v>
      </c>
    </row>
    <row r="36" spans="1:13" s="22" customFormat="1" ht="47.25" customHeight="1" x14ac:dyDescent="0.25">
      <c r="A36" s="381"/>
      <c r="B36" s="381"/>
      <c r="C36" s="381"/>
      <c r="D36" s="381"/>
      <c r="E36" s="439"/>
      <c r="F36" s="222" t="s">
        <v>55</v>
      </c>
      <c r="G36" s="378"/>
      <c r="H36" s="453"/>
      <c r="I36" s="375"/>
      <c r="J36" s="453"/>
      <c r="K36" s="458"/>
      <c r="L36" s="552"/>
      <c r="M36" s="556"/>
    </row>
    <row r="37" spans="1:13" s="22" customFormat="1" x14ac:dyDescent="0.25">
      <c r="A37" s="381"/>
      <c r="B37" s="381"/>
      <c r="C37" s="381"/>
      <c r="D37" s="381"/>
      <c r="E37" s="439"/>
      <c r="F37" s="222" t="s">
        <v>168</v>
      </c>
      <c r="G37" s="378"/>
      <c r="H37" s="453"/>
      <c r="I37" s="375"/>
      <c r="J37" s="453"/>
      <c r="K37" s="458"/>
      <c r="L37" s="552"/>
      <c r="M37" s="556"/>
    </row>
    <row r="38" spans="1:13" s="22" customFormat="1" ht="29.25" customHeight="1" x14ac:dyDescent="0.25">
      <c r="A38" s="381"/>
      <c r="B38" s="381"/>
      <c r="C38" s="381"/>
      <c r="D38" s="381"/>
      <c r="E38" s="439"/>
      <c r="F38" s="222" t="s">
        <v>490</v>
      </c>
      <c r="G38" s="379"/>
      <c r="H38" s="435"/>
      <c r="I38" s="376"/>
      <c r="J38" s="435"/>
      <c r="K38" s="459"/>
      <c r="L38" s="553"/>
      <c r="M38" s="556"/>
    </row>
    <row r="39" spans="1:13" s="22" customFormat="1" ht="33" customHeight="1" x14ac:dyDescent="0.25">
      <c r="A39" s="627" t="s">
        <v>824</v>
      </c>
      <c r="B39" s="387" t="s">
        <v>813</v>
      </c>
      <c r="C39" s="387" t="s">
        <v>820</v>
      </c>
      <c r="D39" s="441" t="s">
        <v>1244</v>
      </c>
      <c r="E39" s="415" t="s">
        <v>492</v>
      </c>
      <c r="F39" s="239" t="s">
        <v>494</v>
      </c>
      <c r="G39" s="240" t="s">
        <v>82</v>
      </c>
      <c r="H39" s="460" t="s">
        <v>488</v>
      </c>
      <c r="I39" s="436">
        <v>1</v>
      </c>
      <c r="J39" s="405" t="s">
        <v>519</v>
      </c>
      <c r="K39" s="533" t="s">
        <v>520</v>
      </c>
      <c r="L39" s="551">
        <v>0</v>
      </c>
      <c r="M39" s="242" t="s">
        <v>164</v>
      </c>
    </row>
    <row r="40" spans="1:13" s="22" customFormat="1" ht="33.75" customHeight="1" x14ac:dyDescent="0.25">
      <c r="A40" s="628"/>
      <c r="B40" s="388"/>
      <c r="C40" s="388"/>
      <c r="D40" s="441"/>
      <c r="E40" s="461"/>
      <c r="F40" s="239" t="s">
        <v>1245</v>
      </c>
      <c r="G40" s="240" t="s">
        <v>82</v>
      </c>
      <c r="H40" s="460"/>
      <c r="I40" s="437"/>
      <c r="J40" s="406"/>
      <c r="K40" s="534"/>
      <c r="L40" s="552"/>
      <c r="M40" s="554" t="s">
        <v>495</v>
      </c>
    </row>
    <row r="41" spans="1:13" s="22" customFormat="1" ht="47.25" customHeight="1" x14ac:dyDescent="0.25">
      <c r="A41" s="628"/>
      <c r="B41" s="388"/>
      <c r="C41" s="388"/>
      <c r="D41" s="441"/>
      <c r="E41" s="461"/>
      <c r="F41" s="239" t="s">
        <v>1246</v>
      </c>
      <c r="G41" s="240" t="s">
        <v>82</v>
      </c>
      <c r="H41" s="460"/>
      <c r="I41" s="437"/>
      <c r="J41" s="406"/>
      <c r="K41" s="534"/>
      <c r="L41" s="552"/>
      <c r="M41" s="554"/>
    </row>
    <row r="42" spans="1:13" s="22" customFormat="1" ht="47.25" x14ac:dyDescent="0.25">
      <c r="A42" s="628"/>
      <c r="B42" s="388"/>
      <c r="C42" s="388"/>
      <c r="D42" s="441"/>
      <c r="E42" s="461"/>
      <c r="F42" s="239" t="s">
        <v>1247</v>
      </c>
      <c r="G42" s="240" t="s">
        <v>82</v>
      </c>
      <c r="H42" s="460"/>
      <c r="I42" s="438"/>
      <c r="J42" s="406"/>
      <c r="K42" s="534"/>
      <c r="L42" s="552"/>
      <c r="M42" s="242" t="s">
        <v>496</v>
      </c>
    </row>
    <row r="43" spans="1:13" s="22" customFormat="1" ht="82.5" customHeight="1" x14ac:dyDescent="0.25">
      <c r="A43" s="628"/>
      <c r="B43" s="388"/>
      <c r="C43" s="388"/>
      <c r="D43" s="441"/>
      <c r="E43" s="461"/>
      <c r="F43" s="239" t="s">
        <v>1248</v>
      </c>
      <c r="G43" s="240" t="s">
        <v>82</v>
      </c>
      <c r="H43" s="460"/>
      <c r="I43" s="241">
        <v>0.95</v>
      </c>
      <c r="J43" s="406"/>
      <c r="K43" s="534"/>
      <c r="L43" s="552"/>
      <c r="M43" s="242" t="s">
        <v>497</v>
      </c>
    </row>
    <row r="44" spans="1:13" s="22" customFormat="1" ht="48.75" customHeight="1" x14ac:dyDescent="0.25">
      <c r="A44" s="381" t="s">
        <v>825</v>
      </c>
      <c r="B44" s="387" t="s">
        <v>1252</v>
      </c>
      <c r="C44" s="387" t="s">
        <v>1250</v>
      </c>
      <c r="D44" s="387" t="s">
        <v>1251</v>
      </c>
      <c r="E44" s="613" t="s">
        <v>1210</v>
      </c>
      <c r="F44" s="244" t="s">
        <v>498</v>
      </c>
      <c r="G44" s="240" t="s">
        <v>526</v>
      </c>
      <c r="H44" s="460" t="s">
        <v>438</v>
      </c>
      <c r="I44" s="296">
        <v>1</v>
      </c>
      <c r="J44" s="318" t="s">
        <v>439</v>
      </c>
      <c r="K44" s="245" t="s">
        <v>440</v>
      </c>
      <c r="L44" s="246">
        <v>0</v>
      </c>
      <c r="M44" s="554" t="s">
        <v>501</v>
      </c>
    </row>
    <row r="45" spans="1:13" s="22" customFormat="1" x14ac:dyDescent="0.25">
      <c r="A45" s="381"/>
      <c r="B45" s="380"/>
      <c r="C45" s="388"/>
      <c r="D45" s="388"/>
      <c r="E45" s="613"/>
      <c r="F45" s="244" t="s">
        <v>499</v>
      </c>
      <c r="G45" s="240" t="s">
        <v>1254</v>
      </c>
      <c r="H45" s="460"/>
      <c r="I45" s="200">
        <v>2</v>
      </c>
      <c r="J45" s="318" t="s">
        <v>441</v>
      </c>
      <c r="K45" s="548" t="s">
        <v>442</v>
      </c>
      <c r="L45" s="246">
        <v>0</v>
      </c>
      <c r="M45" s="554"/>
    </row>
    <row r="46" spans="1:13" s="22" customFormat="1" ht="18" customHeight="1" x14ac:dyDescent="0.25">
      <c r="A46" s="381"/>
      <c r="B46" s="387" t="s">
        <v>1253</v>
      </c>
      <c r="C46" s="388"/>
      <c r="D46" s="388"/>
      <c r="E46" s="613"/>
      <c r="F46" s="244" t="s">
        <v>500</v>
      </c>
      <c r="G46" s="240" t="s">
        <v>82</v>
      </c>
      <c r="H46" s="434" t="s">
        <v>809</v>
      </c>
      <c r="I46" s="296">
        <v>1</v>
      </c>
      <c r="J46" s="212" t="s">
        <v>1255</v>
      </c>
      <c r="K46" s="549"/>
      <c r="L46" s="246">
        <v>0</v>
      </c>
      <c r="M46" s="554"/>
    </row>
    <row r="47" spans="1:13" s="22" customFormat="1" ht="64.5" customHeight="1" x14ac:dyDescent="0.25">
      <c r="A47" s="381"/>
      <c r="B47" s="380"/>
      <c r="C47" s="388"/>
      <c r="D47" s="388"/>
      <c r="E47" s="613"/>
      <c r="F47" s="244" t="s">
        <v>808</v>
      </c>
      <c r="G47" s="213" t="s">
        <v>798</v>
      </c>
      <c r="H47" s="453"/>
      <c r="I47" s="200">
        <v>1</v>
      </c>
      <c r="J47" s="235" t="s">
        <v>518</v>
      </c>
      <c r="K47" s="549"/>
      <c r="L47" s="246">
        <v>0</v>
      </c>
      <c r="M47" s="554"/>
    </row>
    <row r="48" spans="1:13" s="22" customFormat="1" ht="51.75" customHeight="1" x14ac:dyDescent="0.25">
      <c r="A48" s="381"/>
      <c r="B48" s="199" t="s">
        <v>1252</v>
      </c>
      <c r="C48" s="388"/>
      <c r="D48" s="388"/>
      <c r="E48" s="613"/>
      <c r="F48" s="244" t="s">
        <v>517</v>
      </c>
      <c r="G48" s="213" t="s">
        <v>527</v>
      </c>
      <c r="H48" s="435"/>
      <c r="I48" s="200">
        <v>2</v>
      </c>
      <c r="J48" s="318" t="s">
        <v>1256</v>
      </c>
      <c r="K48" s="550"/>
      <c r="L48" s="248">
        <f>400000+300000</f>
        <v>700000</v>
      </c>
      <c r="M48" s="554"/>
    </row>
    <row r="49" spans="1:13" s="22" customFormat="1" ht="51.75" customHeight="1" x14ac:dyDescent="0.25">
      <c r="A49" s="381" t="s">
        <v>825</v>
      </c>
      <c r="B49" s="441" t="s">
        <v>1257</v>
      </c>
      <c r="C49" s="381" t="s">
        <v>822</v>
      </c>
      <c r="D49" s="384" t="s">
        <v>1258</v>
      </c>
      <c r="E49" s="442" t="s">
        <v>502</v>
      </c>
      <c r="F49" s="250" t="s">
        <v>733</v>
      </c>
      <c r="G49" s="251" t="s">
        <v>82</v>
      </c>
      <c r="H49" s="428" t="s">
        <v>504</v>
      </c>
      <c r="I49" s="255">
        <v>4</v>
      </c>
      <c r="J49" s="428" t="s">
        <v>524</v>
      </c>
      <c r="K49" s="425" t="s">
        <v>732</v>
      </c>
      <c r="L49" s="252">
        <v>0</v>
      </c>
      <c r="M49" s="441" t="s">
        <v>602</v>
      </c>
    </row>
    <row r="50" spans="1:13" s="22" customFormat="1" ht="41.25" customHeight="1" x14ac:dyDescent="0.25">
      <c r="A50" s="381"/>
      <c r="B50" s="441"/>
      <c r="C50" s="381"/>
      <c r="D50" s="386"/>
      <c r="E50" s="443"/>
      <c r="F50" s="253" t="s">
        <v>734</v>
      </c>
      <c r="G50" s="251" t="s">
        <v>82</v>
      </c>
      <c r="H50" s="428"/>
      <c r="I50" s="536">
        <v>0.85</v>
      </c>
      <c r="J50" s="428"/>
      <c r="K50" s="425"/>
      <c r="L50" s="252">
        <v>0</v>
      </c>
      <c r="M50" s="441"/>
    </row>
    <row r="51" spans="1:13" s="22" customFormat="1" ht="36.75" customHeight="1" x14ac:dyDescent="0.25">
      <c r="A51" s="381"/>
      <c r="B51" s="441"/>
      <c r="C51" s="381"/>
      <c r="D51" s="386"/>
      <c r="E51" s="443"/>
      <c r="F51" s="253" t="s">
        <v>503</v>
      </c>
      <c r="G51" s="251" t="s">
        <v>82</v>
      </c>
      <c r="H51" s="428"/>
      <c r="I51" s="536"/>
      <c r="J51" s="428"/>
      <c r="K51" s="425"/>
      <c r="L51" s="252">
        <v>0</v>
      </c>
      <c r="M51" s="441"/>
    </row>
    <row r="52" spans="1:13" s="22" customFormat="1" ht="34.5" customHeight="1" x14ac:dyDescent="0.25">
      <c r="A52" s="381"/>
      <c r="B52" s="441"/>
      <c r="C52" s="381"/>
      <c r="D52" s="386"/>
      <c r="E52" s="443"/>
      <c r="F52" s="253" t="s">
        <v>523</v>
      </c>
      <c r="G52" s="251" t="s">
        <v>82</v>
      </c>
      <c r="H52" s="428"/>
      <c r="I52" s="536"/>
      <c r="J52" s="428"/>
      <c r="K52" s="425"/>
      <c r="L52" s="252">
        <v>0</v>
      </c>
      <c r="M52" s="441"/>
    </row>
    <row r="53" spans="1:13" s="22" customFormat="1" ht="51.75" customHeight="1" x14ac:dyDescent="0.25">
      <c r="A53" s="381"/>
      <c r="B53" s="441"/>
      <c r="C53" s="381"/>
      <c r="D53" s="386"/>
      <c r="E53" s="444"/>
      <c r="F53" s="253" t="s">
        <v>1263</v>
      </c>
      <c r="G53" s="251" t="s">
        <v>84</v>
      </c>
      <c r="H53" s="428"/>
      <c r="I53" s="255">
        <v>1</v>
      </c>
      <c r="J53" s="428"/>
      <c r="K53" s="425"/>
      <c r="L53" s="252">
        <v>15000</v>
      </c>
      <c r="M53" s="441"/>
    </row>
    <row r="54" spans="1:13" s="22" customFormat="1" ht="48" customHeight="1" x14ac:dyDescent="0.25">
      <c r="A54" s="381" t="s">
        <v>826</v>
      </c>
      <c r="B54" s="381" t="s">
        <v>814</v>
      </c>
      <c r="C54" s="387" t="s">
        <v>823</v>
      </c>
      <c r="D54" s="441" t="s">
        <v>1264</v>
      </c>
      <c r="E54" s="425" t="s">
        <v>508</v>
      </c>
      <c r="F54" s="244" t="s">
        <v>507</v>
      </c>
      <c r="G54" s="251" t="s">
        <v>82</v>
      </c>
      <c r="H54" s="244" t="s">
        <v>505</v>
      </c>
      <c r="I54" s="255">
        <v>4</v>
      </c>
      <c r="J54" s="428" t="s">
        <v>493</v>
      </c>
      <c r="K54" s="425" t="s">
        <v>732</v>
      </c>
      <c r="L54" s="551">
        <v>5000</v>
      </c>
      <c r="M54" s="554" t="s">
        <v>525</v>
      </c>
    </row>
    <row r="55" spans="1:13" s="22" customFormat="1" ht="55.5" customHeight="1" x14ac:dyDescent="0.25">
      <c r="A55" s="381"/>
      <c r="B55" s="381"/>
      <c r="C55" s="388"/>
      <c r="D55" s="441"/>
      <c r="E55" s="425"/>
      <c r="F55" s="244" t="s">
        <v>730</v>
      </c>
      <c r="G55" s="251" t="s">
        <v>82</v>
      </c>
      <c r="H55" s="244" t="s">
        <v>509</v>
      </c>
      <c r="I55" s="255">
        <v>2</v>
      </c>
      <c r="J55" s="428"/>
      <c r="K55" s="425"/>
      <c r="L55" s="552"/>
      <c r="M55" s="554"/>
    </row>
    <row r="56" spans="1:13" s="22" customFormat="1" ht="34.5" customHeight="1" x14ac:dyDescent="0.25">
      <c r="A56" s="381"/>
      <c r="B56" s="381"/>
      <c r="C56" s="388"/>
      <c r="D56" s="441"/>
      <c r="E56" s="425"/>
      <c r="F56" s="244" t="s">
        <v>811</v>
      </c>
      <c r="G56" s="240" t="s">
        <v>82</v>
      </c>
      <c r="H56" s="425" t="s">
        <v>506</v>
      </c>
      <c r="I56" s="255">
        <v>2</v>
      </c>
      <c r="J56" s="428"/>
      <c r="K56" s="425"/>
      <c r="L56" s="552"/>
      <c r="M56" s="554"/>
    </row>
    <row r="57" spans="1:13" s="22" customFormat="1" ht="33.75" customHeight="1" x14ac:dyDescent="0.25">
      <c r="A57" s="381"/>
      <c r="B57" s="381"/>
      <c r="C57" s="380"/>
      <c r="D57" s="441"/>
      <c r="E57" s="425"/>
      <c r="F57" s="244" t="s">
        <v>731</v>
      </c>
      <c r="G57" s="240" t="s">
        <v>82</v>
      </c>
      <c r="H57" s="425"/>
      <c r="I57" s="255">
        <v>6</v>
      </c>
      <c r="J57" s="428"/>
      <c r="K57" s="425"/>
      <c r="L57" s="552"/>
      <c r="M57" s="554"/>
    </row>
    <row r="58" spans="1:13" s="22" customFormat="1" x14ac:dyDescent="0.25">
      <c r="A58" s="60"/>
      <c r="B58" s="60"/>
      <c r="C58" s="60"/>
      <c r="D58" s="60"/>
      <c r="E58" s="177"/>
      <c r="F58" s="178"/>
      <c r="G58" s="52"/>
      <c r="H58" s="53"/>
      <c r="I58" s="54"/>
      <c r="J58" s="55"/>
      <c r="K58" s="56"/>
      <c r="L58" s="57"/>
      <c r="M58" s="58"/>
    </row>
    <row r="59" spans="1:13" s="22" customFormat="1" ht="63" x14ac:dyDescent="0.25">
      <c r="A59" s="381" t="s">
        <v>816</v>
      </c>
      <c r="B59" s="381" t="s">
        <v>813</v>
      </c>
      <c r="C59" s="381" t="s">
        <v>819</v>
      </c>
      <c r="D59" s="387" t="s">
        <v>1243</v>
      </c>
      <c r="E59" s="402" t="s">
        <v>828</v>
      </c>
      <c r="F59" s="243" t="s">
        <v>716</v>
      </c>
      <c r="G59" s="377" t="s">
        <v>82</v>
      </c>
      <c r="H59" s="405" t="s">
        <v>224</v>
      </c>
      <c r="I59" s="374">
        <v>1</v>
      </c>
      <c r="J59" s="434" t="s">
        <v>131</v>
      </c>
      <c r="K59" s="239" t="s">
        <v>217</v>
      </c>
      <c r="L59" s="449">
        <v>0</v>
      </c>
      <c r="M59" s="558" t="s">
        <v>163</v>
      </c>
    </row>
    <row r="60" spans="1:13" s="22" customFormat="1" ht="78.75" x14ac:dyDescent="0.25">
      <c r="A60" s="381"/>
      <c r="B60" s="381"/>
      <c r="C60" s="381"/>
      <c r="D60" s="388"/>
      <c r="E60" s="403"/>
      <c r="F60" s="243" t="s">
        <v>717</v>
      </c>
      <c r="G60" s="378"/>
      <c r="H60" s="406"/>
      <c r="I60" s="375"/>
      <c r="J60" s="453"/>
      <c r="K60" s="239" t="s">
        <v>287</v>
      </c>
      <c r="L60" s="450"/>
      <c r="M60" s="559"/>
    </row>
    <row r="61" spans="1:13" s="16" customFormat="1" ht="47.25" x14ac:dyDescent="0.25">
      <c r="A61" s="381"/>
      <c r="B61" s="381"/>
      <c r="C61" s="381"/>
      <c r="D61" s="388"/>
      <c r="E61" s="403"/>
      <c r="F61" s="243" t="s">
        <v>718</v>
      </c>
      <c r="G61" s="378"/>
      <c r="H61" s="406"/>
      <c r="I61" s="375"/>
      <c r="J61" s="453"/>
      <c r="K61" s="239" t="s">
        <v>218</v>
      </c>
      <c r="L61" s="450"/>
      <c r="M61" s="559"/>
    </row>
    <row r="62" spans="1:13" s="16" customFormat="1" ht="63" x14ac:dyDescent="0.25">
      <c r="A62" s="381"/>
      <c r="B62" s="381"/>
      <c r="C62" s="381"/>
      <c r="D62" s="388"/>
      <c r="E62" s="403"/>
      <c r="F62" s="243" t="s">
        <v>719</v>
      </c>
      <c r="G62" s="378"/>
      <c r="H62" s="406"/>
      <c r="I62" s="375"/>
      <c r="J62" s="453"/>
      <c r="K62" s="239" t="s">
        <v>219</v>
      </c>
      <c r="L62" s="450"/>
      <c r="M62" s="559"/>
    </row>
    <row r="63" spans="1:13" s="16" customFormat="1" ht="47.25" x14ac:dyDescent="0.25">
      <c r="A63" s="381"/>
      <c r="B63" s="381"/>
      <c r="C63" s="381"/>
      <c r="D63" s="388"/>
      <c r="E63" s="403"/>
      <c r="F63" s="243" t="s">
        <v>720</v>
      </c>
      <c r="G63" s="378"/>
      <c r="H63" s="406"/>
      <c r="I63" s="375"/>
      <c r="J63" s="453"/>
      <c r="K63" s="239" t="s">
        <v>220</v>
      </c>
      <c r="L63" s="450"/>
      <c r="M63" s="559"/>
    </row>
    <row r="64" spans="1:13" s="16" customFormat="1" ht="31.5" x14ac:dyDescent="0.25">
      <c r="A64" s="381"/>
      <c r="B64" s="381"/>
      <c r="C64" s="381"/>
      <c r="D64" s="388"/>
      <c r="E64" s="403"/>
      <c r="F64" s="243" t="s">
        <v>721</v>
      </c>
      <c r="G64" s="378"/>
      <c r="H64" s="406"/>
      <c r="I64" s="375"/>
      <c r="J64" s="453"/>
      <c r="K64" s="239" t="s">
        <v>221</v>
      </c>
      <c r="L64" s="450"/>
      <c r="M64" s="559"/>
    </row>
    <row r="65" spans="1:13" s="16" customFormat="1" ht="47.25" x14ac:dyDescent="0.25">
      <c r="A65" s="381"/>
      <c r="B65" s="381"/>
      <c r="C65" s="381"/>
      <c r="D65" s="388"/>
      <c r="E65" s="403"/>
      <c r="F65" s="243" t="s">
        <v>722</v>
      </c>
      <c r="G65" s="378"/>
      <c r="H65" s="406"/>
      <c r="I65" s="375"/>
      <c r="J65" s="453"/>
      <c r="K65" s="239" t="s">
        <v>222</v>
      </c>
      <c r="L65" s="450"/>
      <c r="M65" s="559"/>
    </row>
    <row r="66" spans="1:13" s="16" customFormat="1" ht="33.75" customHeight="1" x14ac:dyDescent="0.25">
      <c r="A66" s="381"/>
      <c r="B66" s="381"/>
      <c r="C66" s="381"/>
      <c r="D66" s="380"/>
      <c r="E66" s="404"/>
      <c r="F66" s="243" t="s">
        <v>723</v>
      </c>
      <c r="G66" s="379"/>
      <c r="H66" s="407"/>
      <c r="I66" s="376"/>
      <c r="J66" s="435"/>
      <c r="K66" s="238" t="s">
        <v>842</v>
      </c>
      <c r="L66" s="451"/>
      <c r="M66" s="559"/>
    </row>
    <row r="67" spans="1:13" s="16" customFormat="1" ht="40.5" customHeight="1" x14ac:dyDescent="0.25">
      <c r="A67" s="387" t="s">
        <v>825</v>
      </c>
      <c r="B67" s="387" t="s">
        <v>1266</v>
      </c>
      <c r="C67" s="387" t="s">
        <v>840</v>
      </c>
      <c r="D67" s="471" t="s">
        <v>1240</v>
      </c>
      <c r="E67" s="402" t="s">
        <v>841</v>
      </c>
      <c r="F67" s="243" t="s">
        <v>1268</v>
      </c>
      <c r="G67" s="377" t="s">
        <v>82</v>
      </c>
      <c r="H67" s="405" t="s">
        <v>1267</v>
      </c>
      <c r="I67" s="374">
        <v>0.9</v>
      </c>
      <c r="J67" s="434" t="s">
        <v>131</v>
      </c>
      <c r="K67" s="541" t="s">
        <v>1311</v>
      </c>
      <c r="L67" s="449">
        <v>0</v>
      </c>
      <c r="M67" s="559"/>
    </row>
    <row r="68" spans="1:13" s="16" customFormat="1" ht="87.75" customHeight="1" x14ac:dyDescent="0.25">
      <c r="A68" s="388"/>
      <c r="B68" s="388"/>
      <c r="C68" s="388"/>
      <c r="D68" s="472"/>
      <c r="E68" s="403"/>
      <c r="F68" s="256" t="s">
        <v>1269</v>
      </c>
      <c r="G68" s="378"/>
      <c r="H68" s="407"/>
      <c r="I68" s="379"/>
      <c r="J68" s="453"/>
      <c r="K68" s="542"/>
      <c r="L68" s="450"/>
      <c r="M68" s="559"/>
    </row>
    <row r="69" spans="1:13" s="16" customFormat="1" ht="15.75" customHeight="1" x14ac:dyDescent="0.25">
      <c r="A69" s="387" t="s">
        <v>825</v>
      </c>
      <c r="B69" s="387" t="s">
        <v>1270</v>
      </c>
      <c r="C69" s="387" t="s">
        <v>821</v>
      </c>
      <c r="D69" s="387" t="s">
        <v>1251</v>
      </c>
      <c r="E69" s="402" t="s">
        <v>830</v>
      </c>
      <c r="F69" s="243" t="s">
        <v>834</v>
      </c>
      <c r="G69" s="377" t="s">
        <v>835</v>
      </c>
      <c r="H69" s="405" t="s">
        <v>837</v>
      </c>
      <c r="I69" s="374">
        <v>1</v>
      </c>
      <c r="J69" s="405" t="s">
        <v>131</v>
      </c>
      <c r="K69" s="405" t="s">
        <v>1312</v>
      </c>
      <c r="L69" s="449">
        <v>0</v>
      </c>
      <c r="M69" s="559"/>
    </row>
    <row r="70" spans="1:13" s="16" customFormat="1" x14ac:dyDescent="0.25">
      <c r="A70" s="388"/>
      <c r="B70" s="388"/>
      <c r="C70" s="388"/>
      <c r="D70" s="388"/>
      <c r="E70" s="403"/>
      <c r="F70" s="212" t="s">
        <v>831</v>
      </c>
      <c r="G70" s="379"/>
      <c r="H70" s="406"/>
      <c r="I70" s="375"/>
      <c r="J70" s="406"/>
      <c r="K70" s="469"/>
      <c r="L70" s="450"/>
      <c r="M70" s="559"/>
    </row>
    <row r="71" spans="1:13" s="16" customFormat="1" x14ac:dyDescent="0.25">
      <c r="A71" s="388"/>
      <c r="B71" s="388"/>
      <c r="C71" s="388"/>
      <c r="D71" s="388"/>
      <c r="E71" s="403"/>
      <c r="F71" s="243" t="s">
        <v>832</v>
      </c>
      <c r="G71" s="240" t="s">
        <v>516</v>
      </c>
      <c r="H71" s="406"/>
      <c r="I71" s="375"/>
      <c r="J71" s="406"/>
      <c r="K71" s="469"/>
      <c r="L71" s="450"/>
      <c r="M71" s="559"/>
    </row>
    <row r="72" spans="1:13" s="16" customFormat="1" ht="54" customHeight="1" x14ac:dyDescent="0.25">
      <c r="A72" s="380"/>
      <c r="B72" s="380"/>
      <c r="C72" s="380"/>
      <c r="D72" s="380"/>
      <c r="E72" s="404"/>
      <c r="F72" s="243" t="s">
        <v>833</v>
      </c>
      <c r="G72" s="240" t="s">
        <v>836</v>
      </c>
      <c r="H72" s="407"/>
      <c r="I72" s="376"/>
      <c r="J72" s="407"/>
      <c r="K72" s="470"/>
      <c r="L72" s="451"/>
      <c r="M72" s="559"/>
    </row>
    <row r="73" spans="1:13" s="16" customFormat="1" ht="15.75" customHeight="1" x14ac:dyDescent="0.25">
      <c r="A73" s="471" t="s">
        <v>827</v>
      </c>
      <c r="B73" s="387" t="s">
        <v>846</v>
      </c>
      <c r="C73" s="387" t="s">
        <v>838</v>
      </c>
      <c r="D73" s="471" t="s">
        <v>1265</v>
      </c>
      <c r="E73" s="402" t="s">
        <v>843</v>
      </c>
      <c r="F73" s="243" t="s">
        <v>844</v>
      </c>
      <c r="G73" s="377" t="s">
        <v>82</v>
      </c>
      <c r="H73" s="405" t="s">
        <v>848</v>
      </c>
      <c r="I73" s="374">
        <v>0.8</v>
      </c>
      <c r="J73" s="434" t="s">
        <v>863</v>
      </c>
      <c r="K73" s="541" t="s">
        <v>1313</v>
      </c>
      <c r="L73" s="452">
        <v>0</v>
      </c>
      <c r="M73" s="559"/>
    </row>
    <row r="74" spans="1:13" s="16" customFormat="1" ht="98.25" customHeight="1" x14ac:dyDescent="0.25">
      <c r="A74" s="472"/>
      <c r="B74" s="380"/>
      <c r="C74" s="380"/>
      <c r="D74" s="472"/>
      <c r="E74" s="404"/>
      <c r="F74" s="243" t="s">
        <v>845</v>
      </c>
      <c r="G74" s="379"/>
      <c r="H74" s="407"/>
      <c r="I74" s="379"/>
      <c r="J74" s="435"/>
      <c r="K74" s="557"/>
      <c r="L74" s="452"/>
      <c r="M74" s="559"/>
    </row>
    <row r="75" spans="1:13" s="16" customFormat="1" ht="63" customHeight="1" x14ac:dyDescent="0.25">
      <c r="A75" s="472"/>
      <c r="B75" s="384" t="s">
        <v>829</v>
      </c>
      <c r="C75" s="387" t="s">
        <v>839</v>
      </c>
      <c r="D75" s="472"/>
      <c r="E75" s="402" t="s">
        <v>847</v>
      </c>
      <c r="F75" s="243" t="s">
        <v>844</v>
      </c>
      <c r="G75" s="377" t="s">
        <v>82</v>
      </c>
      <c r="H75" s="405" t="s">
        <v>854</v>
      </c>
      <c r="I75" s="374">
        <v>0.95</v>
      </c>
      <c r="J75" s="405" t="s">
        <v>1202</v>
      </c>
      <c r="K75" s="415" t="s">
        <v>1314</v>
      </c>
      <c r="L75" s="449">
        <v>415000</v>
      </c>
      <c r="M75" s="559"/>
    </row>
    <row r="76" spans="1:13" s="16" customFormat="1" ht="70.5" customHeight="1" x14ac:dyDescent="0.25">
      <c r="A76" s="473"/>
      <c r="B76" s="385"/>
      <c r="C76" s="380"/>
      <c r="D76" s="473"/>
      <c r="E76" s="404"/>
      <c r="F76" s="243" t="s">
        <v>845</v>
      </c>
      <c r="G76" s="379"/>
      <c r="H76" s="407"/>
      <c r="I76" s="379"/>
      <c r="J76" s="407"/>
      <c r="K76" s="416"/>
      <c r="L76" s="450"/>
      <c r="M76" s="559"/>
    </row>
    <row r="77" spans="1:13" s="16" customFormat="1" ht="31.5" customHeight="1" x14ac:dyDescent="0.25">
      <c r="A77" s="747" t="s">
        <v>910</v>
      </c>
      <c r="B77" s="441" t="s">
        <v>1270</v>
      </c>
      <c r="C77" s="381" t="s">
        <v>855</v>
      </c>
      <c r="D77" s="708" t="s">
        <v>849</v>
      </c>
      <c r="E77" s="613" t="s">
        <v>852</v>
      </c>
      <c r="F77" s="243" t="s">
        <v>850</v>
      </c>
      <c r="G77" s="377" t="s">
        <v>1201</v>
      </c>
      <c r="H77" s="405" t="s">
        <v>853</v>
      </c>
      <c r="I77" s="432" t="s">
        <v>1201</v>
      </c>
      <c r="J77" s="405" t="s">
        <v>131</v>
      </c>
      <c r="K77" s="415" t="s">
        <v>223</v>
      </c>
      <c r="L77" s="452">
        <v>0</v>
      </c>
      <c r="M77" s="559"/>
    </row>
    <row r="78" spans="1:13" s="16" customFormat="1" x14ac:dyDescent="0.25">
      <c r="A78" s="747"/>
      <c r="B78" s="441"/>
      <c r="C78" s="381"/>
      <c r="D78" s="708"/>
      <c r="E78" s="613"/>
      <c r="F78" s="243" t="s">
        <v>851</v>
      </c>
      <c r="G78" s="379"/>
      <c r="H78" s="407"/>
      <c r="I78" s="433"/>
      <c r="J78" s="407"/>
      <c r="K78" s="416"/>
      <c r="L78" s="452"/>
      <c r="M78" s="559"/>
    </row>
    <row r="79" spans="1:13" s="22" customFormat="1" ht="15.75" customHeight="1" x14ac:dyDescent="0.25">
      <c r="A79" s="747"/>
      <c r="B79" s="441"/>
      <c r="C79" s="381"/>
      <c r="D79" s="708"/>
      <c r="E79" s="415" t="s">
        <v>859</v>
      </c>
      <c r="F79" s="243" t="s">
        <v>1271</v>
      </c>
      <c r="G79" s="217" t="s">
        <v>1183</v>
      </c>
      <c r="H79" s="216" t="s">
        <v>856</v>
      </c>
      <c r="I79" s="260">
        <v>1</v>
      </c>
      <c r="J79" s="222"/>
      <c r="K79" s="239"/>
      <c r="L79" s="236">
        <v>300000</v>
      </c>
      <c r="M79" s="559"/>
    </row>
    <row r="80" spans="1:13" s="22" customFormat="1" ht="15.75" customHeight="1" x14ac:dyDescent="0.25">
      <c r="A80" s="747"/>
      <c r="B80" s="441"/>
      <c r="C80" s="381"/>
      <c r="D80" s="708"/>
      <c r="E80" s="461"/>
      <c r="F80" s="261" t="s">
        <v>860</v>
      </c>
      <c r="G80" s="240" t="s">
        <v>443</v>
      </c>
      <c r="H80" s="439" t="s">
        <v>856</v>
      </c>
      <c r="I80" s="202">
        <v>1</v>
      </c>
      <c r="J80" s="453" t="s">
        <v>431</v>
      </c>
      <c r="K80" s="461" t="s">
        <v>858</v>
      </c>
      <c r="L80" s="262">
        <v>300000</v>
      </c>
      <c r="M80" s="559"/>
    </row>
    <row r="81" spans="1:13" s="22" customFormat="1" x14ac:dyDescent="0.25">
      <c r="A81" s="747"/>
      <c r="B81" s="441"/>
      <c r="C81" s="381"/>
      <c r="D81" s="708"/>
      <c r="E81" s="461"/>
      <c r="F81" s="261" t="s">
        <v>861</v>
      </c>
      <c r="G81" s="240" t="s">
        <v>623</v>
      </c>
      <c r="H81" s="439"/>
      <c r="I81" s="202">
        <v>1</v>
      </c>
      <c r="J81" s="453"/>
      <c r="K81" s="461"/>
      <c r="L81" s="262">
        <v>300000</v>
      </c>
      <c r="M81" s="559"/>
    </row>
    <row r="82" spans="1:13" s="22" customFormat="1" x14ac:dyDescent="0.25">
      <c r="A82" s="747"/>
      <c r="B82" s="441"/>
      <c r="C82" s="381"/>
      <c r="D82" s="708"/>
      <c r="E82" s="461"/>
      <c r="F82" s="261" t="s">
        <v>862</v>
      </c>
      <c r="G82" s="200" t="s">
        <v>1203</v>
      </c>
      <c r="H82" s="439"/>
      <c r="I82" s="202">
        <v>1</v>
      </c>
      <c r="J82" s="453"/>
      <c r="K82" s="461"/>
      <c r="L82" s="263">
        <v>100000</v>
      </c>
      <c r="M82" s="559"/>
    </row>
    <row r="83" spans="1:13" s="22" customFormat="1" x14ac:dyDescent="0.25">
      <c r="A83" s="747"/>
      <c r="B83" s="441"/>
      <c r="C83" s="381"/>
      <c r="D83" s="708"/>
      <c r="E83" s="461"/>
      <c r="F83" s="261" t="s">
        <v>1204</v>
      </c>
      <c r="G83" s="200" t="s">
        <v>1205</v>
      </c>
      <c r="H83" s="439"/>
      <c r="I83" s="202">
        <v>1</v>
      </c>
      <c r="J83" s="453"/>
      <c r="K83" s="461"/>
      <c r="L83" s="263">
        <v>300000</v>
      </c>
      <c r="M83" s="559"/>
    </row>
    <row r="84" spans="1:13" s="22" customFormat="1" x14ac:dyDescent="0.25">
      <c r="A84" s="747"/>
      <c r="B84" s="441"/>
      <c r="C84" s="381"/>
      <c r="D84" s="708"/>
      <c r="E84" s="461"/>
      <c r="F84" s="261" t="s">
        <v>1206</v>
      </c>
      <c r="G84" s="200" t="s">
        <v>527</v>
      </c>
      <c r="H84" s="439"/>
      <c r="I84" s="202">
        <v>1</v>
      </c>
      <c r="J84" s="453"/>
      <c r="K84" s="461"/>
      <c r="L84" s="263">
        <v>100000</v>
      </c>
      <c r="M84" s="559"/>
    </row>
    <row r="85" spans="1:13" s="22" customFormat="1" x14ac:dyDescent="0.25">
      <c r="A85" s="747"/>
      <c r="B85" s="441"/>
      <c r="C85" s="381"/>
      <c r="D85" s="708"/>
      <c r="E85" s="461"/>
      <c r="F85" s="261" t="s">
        <v>1207</v>
      </c>
      <c r="G85" s="200" t="s">
        <v>516</v>
      </c>
      <c r="H85" s="439"/>
      <c r="I85" s="202">
        <v>1</v>
      </c>
      <c r="J85" s="453"/>
      <c r="K85" s="461"/>
      <c r="L85" s="263">
        <v>1700000</v>
      </c>
      <c r="M85" s="559"/>
    </row>
    <row r="86" spans="1:13" s="22" customFormat="1" x14ac:dyDescent="0.25">
      <c r="A86" s="747"/>
      <c r="B86" s="441"/>
      <c r="C86" s="381"/>
      <c r="D86" s="708"/>
      <c r="E86" s="416"/>
      <c r="F86" s="261" t="s">
        <v>1208</v>
      </c>
      <c r="G86" s="200" t="s">
        <v>516</v>
      </c>
      <c r="H86" s="222" t="s">
        <v>857</v>
      </c>
      <c r="I86" s="202">
        <v>1</v>
      </c>
      <c r="J86" s="435"/>
      <c r="K86" s="748"/>
      <c r="L86" s="264">
        <v>100000</v>
      </c>
      <c r="M86" s="746"/>
    </row>
    <row r="87" spans="1:13" s="22" customFormat="1" x14ac:dyDescent="0.25">
      <c r="A87" s="59"/>
      <c r="B87" s="60"/>
      <c r="C87" s="60"/>
      <c r="D87" s="51"/>
      <c r="E87" s="50"/>
      <c r="F87" s="51"/>
      <c r="G87" s="61"/>
      <c r="H87" s="61"/>
      <c r="I87" s="62"/>
      <c r="J87" s="61"/>
      <c r="K87" s="63"/>
      <c r="L87" s="64"/>
      <c r="M87" s="58"/>
    </row>
    <row r="88" spans="1:13" s="22" customFormat="1" ht="15.75" customHeight="1" x14ac:dyDescent="0.25">
      <c r="A88" s="441" t="s">
        <v>1272</v>
      </c>
      <c r="B88" s="441" t="s">
        <v>1270</v>
      </c>
      <c r="C88" s="441" t="s">
        <v>1273</v>
      </c>
      <c r="D88" s="441" t="s">
        <v>1241</v>
      </c>
      <c r="E88" s="405" t="s">
        <v>35</v>
      </c>
      <c r="F88" s="212" t="s">
        <v>36</v>
      </c>
      <c r="G88" s="377" t="s">
        <v>82</v>
      </c>
      <c r="H88" s="541" t="s">
        <v>300</v>
      </c>
      <c r="I88" s="382">
        <v>1</v>
      </c>
      <c r="J88" s="405" t="s">
        <v>123</v>
      </c>
      <c r="K88" s="405" t="s">
        <v>1305</v>
      </c>
      <c r="L88" s="551">
        <v>0</v>
      </c>
      <c r="M88" s="558" t="s">
        <v>257</v>
      </c>
    </row>
    <row r="89" spans="1:13" s="22" customFormat="1" ht="21.75" customHeight="1" x14ac:dyDescent="0.25">
      <c r="A89" s="441"/>
      <c r="B89" s="441"/>
      <c r="C89" s="441"/>
      <c r="D89" s="441"/>
      <c r="E89" s="406"/>
      <c r="F89" s="235" t="s">
        <v>136</v>
      </c>
      <c r="G89" s="378"/>
      <c r="H89" s="543"/>
      <c r="I89" s="383"/>
      <c r="J89" s="406"/>
      <c r="K89" s="406"/>
      <c r="L89" s="552"/>
      <c r="M89" s="559"/>
    </row>
    <row r="90" spans="1:13" s="22" customFormat="1" ht="31.5" x14ac:dyDescent="0.25">
      <c r="A90" s="441"/>
      <c r="B90" s="441"/>
      <c r="C90" s="441"/>
      <c r="D90" s="441"/>
      <c r="E90" s="406"/>
      <c r="F90" s="235" t="s">
        <v>37</v>
      </c>
      <c r="G90" s="378"/>
      <c r="H90" s="235" t="s">
        <v>302</v>
      </c>
      <c r="I90" s="265">
        <v>15</v>
      </c>
      <c r="J90" s="406"/>
      <c r="K90" s="406"/>
      <c r="L90" s="552"/>
      <c r="M90" s="559"/>
    </row>
    <row r="91" spans="1:13" s="22" customFormat="1" x14ac:dyDescent="0.25">
      <c r="A91" s="441"/>
      <c r="B91" s="441"/>
      <c r="C91" s="441"/>
      <c r="D91" s="441"/>
      <c r="E91" s="407"/>
      <c r="F91" s="235" t="s">
        <v>38</v>
      </c>
      <c r="G91" s="378"/>
      <c r="H91" s="235" t="s">
        <v>301</v>
      </c>
      <c r="I91" s="265">
        <v>10</v>
      </c>
      <c r="J91" s="407"/>
      <c r="K91" s="407"/>
      <c r="L91" s="553"/>
      <c r="M91" s="559"/>
    </row>
    <row r="92" spans="1:13" s="22" customFormat="1" ht="31.5" customHeight="1" x14ac:dyDescent="0.25">
      <c r="A92" s="441"/>
      <c r="B92" s="441"/>
      <c r="C92" s="441"/>
      <c r="D92" s="441"/>
      <c r="E92" s="405" t="s">
        <v>30</v>
      </c>
      <c r="F92" s="235" t="s">
        <v>41</v>
      </c>
      <c r="G92" s="379"/>
      <c r="H92" s="541" t="s">
        <v>296</v>
      </c>
      <c r="I92" s="382">
        <v>1</v>
      </c>
      <c r="J92" s="540" t="s">
        <v>124</v>
      </c>
      <c r="K92" s="540" t="s">
        <v>1306</v>
      </c>
      <c r="L92" s="551">
        <v>0</v>
      </c>
      <c r="M92" s="559"/>
    </row>
    <row r="93" spans="1:13" s="22" customFormat="1" ht="46.5" customHeight="1" x14ac:dyDescent="0.25">
      <c r="A93" s="441"/>
      <c r="B93" s="441"/>
      <c r="C93" s="441"/>
      <c r="D93" s="441"/>
      <c r="E93" s="406"/>
      <c r="F93" s="235" t="s">
        <v>141</v>
      </c>
      <c r="G93" s="377" t="s">
        <v>82</v>
      </c>
      <c r="H93" s="542"/>
      <c r="I93" s="544"/>
      <c r="J93" s="469"/>
      <c r="K93" s="469"/>
      <c r="L93" s="552"/>
      <c r="M93" s="559"/>
    </row>
    <row r="94" spans="1:13" s="22" customFormat="1" x14ac:dyDescent="0.25">
      <c r="A94" s="441"/>
      <c r="B94" s="441"/>
      <c r="C94" s="441"/>
      <c r="D94" s="441"/>
      <c r="E94" s="406"/>
      <c r="F94" s="212" t="s">
        <v>142</v>
      </c>
      <c r="G94" s="378"/>
      <c r="H94" s="542"/>
      <c r="I94" s="383"/>
      <c r="J94" s="469"/>
      <c r="K94" s="469"/>
      <c r="L94" s="552"/>
      <c r="M94" s="559"/>
    </row>
    <row r="95" spans="1:13" s="22" customFormat="1" x14ac:dyDescent="0.25">
      <c r="A95" s="441"/>
      <c r="B95" s="441"/>
      <c r="C95" s="441"/>
      <c r="D95" s="441"/>
      <c r="E95" s="407"/>
      <c r="F95" s="212" t="s">
        <v>143</v>
      </c>
      <c r="G95" s="379"/>
      <c r="H95" s="543"/>
      <c r="I95" s="266">
        <v>1</v>
      </c>
      <c r="J95" s="470"/>
      <c r="K95" s="470"/>
      <c r="L95" s="553"/>
      <c r="M95" s="559"/>
    </row>
    <row r="96" spans="1:13" s="22" customFormat="1" ht="41.25" customHeight="1" x14ac:dyDescent="0.25">
      <c r="A96" s="441" t="s">
        <v>893</v>
      </c>
      <c r="B96" s="441" t="s">
        <v>889</v>
      </c>
      <c r="C96" s="441" t="s">
        <v>821</v>
      </c>
      <c r="D96" s="386" t="s">
        <v>1251</v>
      </c>
      <c r="E96" s="405" t="s">
        <v>139</v>
      </c>
      <c r="F96" s="212" t="s">
        <v>31</v>
      </c>
      <c r="G96" s="377" t="s">
        <v>82</v>
      </c>
      <c r="H96" s="235" t="s">
        <v>297</v>
      </c>
      <c r="I96" s="265">
        <v>7</v>
      </c>
      <c r="J96" s="540" t="s">
        <v>127</v>
      </c>
      <c r="K96" s="540" t="s">
        <v>1307</v>
      </c>
      <c r="L96" s="449">
        <v>0</v>
      </c>
      <c r="M96" s="559"/>
    </row>
    <row r="97" spans="1:13" s="22" customFormat="1" ht="31.5" customHeight="1" x14ac:dyDescent="0.25">
      <c r="A97" s="441"/>
      <c r="B97" s="441"/>
      <c r="C97" s="441"/>
      <c r="D97" s="386"/>
      <c r="E97" s="406"/>
      <c r="F97" s="212" t="s">
        <v>32</v>
      </c>
      <c r="G97" s="378"/>
      <c r="H97" s="235" t="s">
        <v>298</v>
      </c>
      <c r="I97" s="265">
        <v>7</v>
      </c>
      <c r="J97" s="469"/>
      <c r="K97" s="469"/>
      <c r="L97" s="450"/>
      <c r="M97" s="559"/>
    </row>
    <row r="98" spans="1:13" s="22" customFormat="1" ht="33" customHeight="1" x14ac:dyDescent="0.25">
      <c r="A98" s="441"/>
      <c r="B98" s="441"/>
      <c r="C98" s="441"/>
      <c r="D98" s="385"/>
      <c r="E98" s="407"/>
      <c r="F98" s="212" t="s">
        <v>140</v>
      </c>
      <c r="G98" s="379"/>
      <c r="H98" s="257" t="s">
        <v>299</v>
      </c>
      <c r="I98" s="265">
        <v>250</v>
      </c>
      <c r="J98" s="470"/>
      <c r="K98" s="470"/>
      <c r="L98" s="451"/>
      <c r="M98" s="560"/>
    </row>
    <row r="99" spans="1:13" s="22" customFormat="1" x14ac:dyDescent="0.25">
      <c r="A99" s="112"/>
      <c r="B99" s="112"/>
      <c r="C99" s="112"/>
      <c r="D99" s="112"/>
      <c r="E99" s="68"/>
      <c r="F99" s="106"/>
      <c r="G99" s="52"/>
      <c r="H99" s="107"/>
      <c r="I99" s="70"/>
      <c r="J99" s="119"/>
      <c r="K99" s="121"/>
      <c r="L99" s="122"/>
      <c r="M99" s="112"/>
    </row>
    <row r="100" spans="1:13" s="22" customFormat="1" ht="31.5" customHeight="1" x14ac:dyDescent="0.25">
      <c r="A100" s="384" t="s">
        <v>893</v>
      </c>
      <c r="B100" s="384" t="s">
        <v>888</v>
      </c>
      <c r="C100" s="384" t="s">
        <v>821</v>
      </c>
      <c r="D100" s="384" t="s">
        <v>1241</v>
      </c>
      <c r="E100" s="211" t="s">
        <v>941</v>
      </c>
      <c r="F100" s="201" t="s">
        <v>1274</v>
      </c>
      <c r="G100" s="200" t="s">
        <v>942</v>
      </c>
      <c r="H100" s="211" t="s">
        <v>1296</v>
      </c>
      <c r="I100" s="267">
        <v>1</v>
      </c>
      <c r="J100" s="439" t="s">
        <v>1295</v>
      </c>
      <c r="K100" s="439" t="s">
        <v>1302</v>
      </c>
      <c r="L100" s="744">
        <v>0</v>
      </c>
      <c r="M100" s="530" t="s">
        <v>711</v>
      </c>
    </row>
    <row r="101" spans="1:13" s="22" customFormat="1" ht="33.75" customHeight="1" x14ac:dyDescent="0.25">
      <c r="A101" s="386"/>
      <c r="B101" s="386"/>
      <c r="C101" s="386"/>
      <c r="D101" s="386"/>
      <c r="E101" s="405" t="s">
        <v>714</v>
      </c>
      <c r="F101" s="222" t="s">
        <v>1282</v>
      </c>
      <c r="G101" s="434" t="s">
        <v>710</v>
      </c>
      <c r="H101" s="405" t="s">
        <v>943</v>
      </c>
      <c r="I101" s="267">
        <v>0.9</v>
      </c>
      <c r="J101" s="439"/>
      <c r="K101" s="439"/>
      <c r="L101" s="744"/>
      <c r="M101" s="531"/>
    </row>
    <row r="102" spans="1:13" s="22" customFormat="1" x14ac:dyDescent="0.25">
      <c r="A102" s="386"/>
      <c r="B102" s="386"/>
      <c r="C102" s="386"/>
      <c r="D102" s="386"/>
      <c r="E102" s="407"/>
      <c r="F102" s="222" t="s">
        <v>1283</v>
      </c>
      <c r="G102" s="435"/>
      <c r="H102" s="407"/>
      <c r="I102" s="269"/>
      <c r="J102" s="439"/>
      <c r="K102" s="439"/>
      <c r="L102" s="744"/>
      <c r="M102" s="531"/>
    </row>
    <row r="103" spans="1:13" s="22" customFormat="1" ht="73.5" customHeight="1" x14ac:dyDescent="0.25">
      <c r="A103" s="386"/>
      <c r="B103" s="386"/>
      <c r="C103" s="386"/>
      <c r="D103" s="386"/>
      <c r="E103" s="405" t="s">
        <v>1280</v>
      </c>
      <c r="F103" s="222" t="s">
        <v>1281</v>
      </c>
      <c r="G103" s="434" t="s">
        <v>710</v>
      </c>
      <c r="H103" s="439" t="s">
        <v>891</v>
      </c>
      <c r="I103" s="269">
        <v>0.9</v>
      </c>
      <c r="J103" s="405" t="s">
        <v>715</v>
      </c>
      <c r="K103" s="405" t="s">
        <v>1302</v>
      </c>
      <c r="L103" s="631">
        <v>0</v>
      </c>
      <c r="M103" s="531"/>
    </row>
    <row r="104" spans="1:13" s="22" customFormat="1" ht="31.5" x14ac:dyDescent="0.25">
      <c r="A104" s="386"/>
      <c r="B104" s="386"/>
      <c r="C104" s="386"/>
      <c r="D104" s="386"/>
      <c r="E104" s="406"/>
      <c r="F104" s="222" t="s">
        <v>1275</v>
      </c>
      <c r="G104" s="453"/>
      <c r="H104" s="439"/>
      <c r="I104" s="269"/>
      <c r="J104" s="406"/>
      <c r="K104" s="406"/>
      <c r="L104" s="632"/>
      <c r="M104" s="531"/>
    </row>
    <row r="105" spans="1:13" s="22" customFormat="1" x14ac:dyDescent="0.25">
      <c r="A105" s="386"/>
      <c r="B105" s="386"/>
      <c r="C105" s="386"/>
      <c r="D105" s="386"/>
      <c r="E105" s="406"/>
      <c r="F105" s="222" t="s">
        <v>1276</v>
      </c>
      <c r="G105" s="453"/>
      <c r="H105" s="439"/>
      <c r="I105" s="269"/>
      <c r="J105" s="406"/>
      <c r="K105" s="406"/>
      <c r="L105" s="632"/>
      <c r="M105" s="531"/>
    </row>
    <row r="106" spans="1:13" s="22" customFormat="1" ht="31.5" x14ac:dyDescent="0.25">
      <c r="A106" s="386"/>
      <c r="B106" s="386"/>
      <c r="C106" s="386"/>
      <c r="D106" s="386"/>
      <c r="E106" s="406"/>
      <c r="F106" s="222" t="s">
        <v>1277</v>
      </c>
      <c r="G106" s="453"/>
      <c r="H106" s="439"/>
      <c r="I106" s="269"/>
      <c r="J106" s="406"/>
      <c r="K106" s="406"/>
      <c r="L106" s="632"/>
      <c r="M106" s="531"/>
    </row>
    <row r="107" spans="1:13" s="22" customFormat="1" ht="31.5" x14ac:dyDescent="0.25">
      <c r="A107" s="386"/>
      <c r="B107" s="386"/>
      <c r="C107" s="386"/>
      <c r="D107" s="386"/>
      <c r="E107" s="406"/>
      <c r="F107" s="222" t="s">
        <v>1278</v>
      </c>
      <c r="G107" s="453"/>
      <c r="H107" s="439"/>
      <c r="I107" s="269"/>
      <c r="J107" s="406"/>
      <c r="K107" s="406"/>
      <c r="L107" s="632"/>
      <c r="M107" s="531"/>
    </row>
    <row r="108" spans="1:13" s="22" customFormat="1" x14ac:dyDescent="0.25">
      <c r="A108" s="386"/>
      <c r="B108" s="386"/>
      <c r="C108" s="386"/>
      <c r="D108" s="386"/>
      <c r="E108" s="407"/>
      <c r="F108" s="222" t="s">
        <v>1279</v>
      </c>
      <c r="G108" s="435"/>
      <c r="H108" s="439"/>
      <c r="I108" s="269"/>
      <c r="J108" s="407"/>
      <c r="K108" s="407"/>
      <c r="L108" s="743"/>
      <c r="M108" s="531"/>
    </row>
    <row r="109" spans="1:13" s="22" customFormat="1" ht="110.25" x14ac:dyDescent="0.25">
      <c r="A109" s="386"/>
      <c r="B109" s="386"/>
      <c r="C109" s="386"/>
      <c r="D109" s="386"/>
      <c r="E109" s="270" t="s">
        <v>712</v>
      </c>
      <c r="F109" s="271" t="s">
        <v>1293</v>
      </c>
      <c r="G109" s="200" t="s">
        <v>710</v>
      </c>
      <c r="H109" s="200" t="s">
        <v>890</v>
      </c>
      <c r="I109" s="272">
        <v>0.9</v>
      </c>
      <c r="J109" s="268" t="s">
        <v>944</v>
      </c>
      <c r="K109" s="201" t="s">
        <v>1304</v>
      </c>
      <c r="L109" s="321">
        <v>0</v>
      </c>
      <c r="M109" s="531"/>
    </row>
    <row r="110" spans="1:13" s="22" customFormat="1" ht="30" customHeight="1" x14ac:dyDescent="0.25">
      <c r="A110" s="386"/>
      <c r="B110" s="386"/>
      <c r="C110" s="386"/>
      <c r="D110" s="386"/>
      <c r="E110" s="405" t="s">
        <v>713</v>
      </c>
      <c r="F110" s="222" t="s">
        <v>1291</v>
      </c>
      <c r="G110" s="377" t="s">
        <v>710</v>
      </c>
      <c r="H110" s="434" t="s">
        <v>945</v>
      </c>
      <c r="I110" s="545">
        <v>1</v>
      </c>
      <c r="J110" s="405" t="s">
        <v>1294</v>
      </c>
      <c r="K110" s="222" t="s">
        <v>1303</v>
      </c>
      <c r="L110" s="632">
        <v>0</v>
      </c>
      <c r="M110" s="531"/>
    </row>
    <row r="111" spans="1:13" s="22" customFormat="1" ht="47.25" x14ac:dyDescent="0.25">
      <c r="A111" s="386"/>
      <c r="B111" s="386"/>
      <c r="C111" s="386"/>
      <c r="D111" s="386"/>
      <c r="E111" s="406"/>
      <c r="F111" s="211" t="s">
        <v>1284</v>
      </c>
      <c r="G111" s="378"/>
      <c r="H111" s="453"/>
      <c r="I111" s="546"/>
      <c r="J111" s="406"/>
      <c r="K111" s="222" t="s">
        <v>1389</v>
      </c>
      <c r="L111" s="632"/>
      <c r="M111" s="531"/>
    </row>
    <row r="112" spans="1:13" s="22" customFormat="1" ht="31.5" x14ac:dyDescent="0.25">
      <c r="A112" s="386"/>
      <c r="B112" s="386"/>
      <c r="C112" s="386"/>
      <c r="D112" s="386"/>
      <c r="E112" s="406"/>
      <c r="F112" s="211" t="s">
        <v>1292</v>
      </c>
      <c r="G112" s="378"/>
      <c r="H112" s="453"/>
      <c r="I112" s="546"/>
      <c r="J112" s="406"/>
      <c r="K112" s="222" t="s">
        <v>1390</v>
      </c>
      <c r="L112" s="632"/>
      <c r="M112" s="531"/>
    </row>
    <row r="113" spans="1:13" s="22" customFormat="1" ht="31.5" x14ac:dyDescent="0.25">
      <c r="A113" s="386"/>
      <c r="B113" s="386"/>
      <c r="C113" s="386"/>
      <c r="D113" s="386"/>
      <c r="E113" s="406"/>
      <c r="F113" s="211" t="s">
        <v>1285</v>
      </c>
      <c r="G113" s="378"/>
      <c r="H113" s="453"/>
      <c r="I113" s="546"/>
      <c r="J113" s="406"/>
      <c r="K113" s="222" t="s">
        <v>1391</v>
      </c>
      <c r="L113" s="632"/>
      <c r="M113" s="531"/>
    </row>
    <row r="114" spans="1:13" s="22" customFormat="1" x14ac:dyDescent="0.25">
      <c r="A114" s="386"/>
      <c r="B114" s="386"/>
      <c r="C114" s="386"/>
      <c r="D114" s="386"/>
      <c r="E114" s="406"/>
      <c r="F114" s="211" t="s">
        <v>1286</v>
      </c>
      <c r="G114" s="378"/>
      <c r="H114" s="453"/>
      <c r="I114" s="546"/>
      <c r="J114" s="406"/>
      <c r="K114" s="405" t="s">
        <v>1392</v>
      </c>
      <c r="L114" s="632"/>
      <c r="M114" s="531"/>
    </row>
    <row r="115" spans="1:13" s="22" customFormat="1" x14ac:dyDescent="0.25">
      <c r="A115" s="386"/>
      <c r="B115" s="386"/>
      <c r="C115" s="386"/>
      <c r="D115" s="386"/>
      <c r="E115" s="406"/>
      <c r="F115" s="211" t="s">
        <v>1287</v>
      </c>
      <c r="G115" s="378"/>
      <c r="H115" s="453"/>
      <c r="I115" s="546"/>
      <c r="J115" s="406"/>
      <c r="K115" s="406"/>
      <c r="L115" s="632"/>
      <c r="M115" s="531"/>
    </row>
    <row r="116" spans="1:13" s="22" customFormat="1" x14ac:dyDescent="0.25">
      <c r="A116" s="386"/>
      <c r="B116" s="386"/>
      <c r="C116" s="386"/>
      <c r="D116" s="386"/>
      <c r="E116" s="406"/>
      <c r="F116" s="211" t="s">
        <v>1288</v>
      </c>
      <c r="G116" s="378"/>
      <c r="H116" s="453"/>
      <c r="I116" s="546"/>
      <c r="J116" s="406"/>
      <c r="K116" s="406"/>
      <c r="L116" s="632"/>
      <c r="M116" s="531"/>
    </row>
    <row r="117" spans="1:13" s="22" customFormat="1" x14ac:dyDescent="0.25">
      <c r="A117" s="386"/>
      <c r="B117" s="386"/>
      <c r="C117" s="386"/>
      <c r="D117" s="386"/>
      <c r="E117" s="406"/>
      <c r="F117" s="211" t="s">
        <v>1289</v>
      </c>
      <c r="G117" s="378"/>
      <c r="H117" s="453"/>
      <c r="I117" s="546"/>
      <c r="J117" s="406"/>
      <c r="K117" s="406"/>
      <c r="L117" s="632"/>
      <c r="M117" s="531"/>
    </row>
    <row r="118" spans="1:13" s="22" customFormat="1" x14ac:dyDescent="0.25">
      <c r="A118" s="386"/>
      <c r="B118" s="386"/>
      <c r="C118" s="386"/>
      <c r="D118" s="386"/>
      <c r="E118" s="407"/>
      <c r="F118" s="211" t="s">
        <v>1290</v>
      </c>
      <c r="G118" s="379"/>
      <c r="H118" s="435"/>
      <c r="I118" s="547"/>
      <c r="J118" s="407"/>
      <c r="K118" s="407"/>
      <c r="L118" s="743"/>
      <c r="M118" s="531"/>
    </row>
    <row r="119" spans="1:13" s="22" customFormat="1" x14ac:dyDescent="0.25">
      <c r="A119" s="60"/>
      <c r="B119" s="60"/>
      <c r="C119" s="60"/>
      <c r="D119" s="178"/>
      <c r="E119" s="177"/>
      <c r="F119" s="178"/>
      <c r="G119" s="53"/>
      <c r="H119" s="53"/>
      <c r="I119" s="54"/>
      <c r="J119" s="53"/>
      <c r="K119" s="56"/>
      <c r="L119" s="57"/>
      <c r="M119" s="53"/>
    </row>
    <row r="120" spans="1:13" s="22" customFormat="1" ht="47.25" x14ac:dyDescent="0.25">
      <c r="A120" s="446" t="s">
        <v>892</v>
      </c>
      <c r="B120" s="386" t="s">
        <v>813</v>
      </c>
      <c r="C120" s="386" t="s">
        <v>894</v>
      </c>
      <c r="D120" s="386" t="s">
        <v>1241</v>
      </c>
      <c r="E120" s="340" t="s">
        <v>922</v>
      </c>
      <c r="F120" s="341" t="s">
        <v>1301</v>
      </c>
      <c r="G120" s="217" t="s">
        <v>156</v>
      </c>
      <c r="H120" s="341" t="s">
        <v>923</v>
      </c>
      <c r="I120" s="328">
        <v>1</v>
      </c>
      <c r="J120" s="216" t="s">
        <v>924</v>
      </c>
      <c r="K120" s="259" t="s">
        <v>1388</v>
      </c>
      <c r="L120" s="342">
        <v>0</v>
      </c>
      <c r="M120" s="513" t="s">
        <v>510</v>
      </c>
    </row>
    <row r="121" spans="1:13" s="22" customFormat="1" ht="31.5" x14ac:dyDescent="0.25">
      <c r="A121" s="446"/>
      <c r="B121" s="386"/>
      <c r="C121" s="386"/>
      <c r="D121" s="386"/>
      <c r="E121" s="665" t="s">
        <v>925</v>
      </c>
      <c r="F121" s="344" t="s">
        <v>1298</v>
      </c>
      <c r="G121" s="200" t="s">
        <v>926</v>
      </c>
      <c r="H121" s="258" t="s">
        <v>625</v>
      </c>
      <c r="I121" s="202">
        <v>1</v>
      </c>
      <c r="J121" s="222" t="s">
        <v>927</v>
      </c>
      <c r="K121" s="239" t="s">
        <v>1385</v>
      </c>
      <c r="L121" s="345">
        <v>0</v>
      </c>
      <c r="M121" s="513"/>
    </row>
    <row r="122" spans="1:13" s="22" customFormat="1" ht="63" x14ac:dyDescent="0.25">
      <c r="A122" s="446"/>
      <c r="B122" s="386"/>
      <c r="C122" s="386"/>
      <c r="D122" s="386"/>
      <c r="E122" s="666"/>
      <c r="F122" s="346" t="s">
        <v>1297</v>
      </c>
      <c r="G122" s="200" t="s">
        <v>928</v>
      </c>
      <c r="H122" s="343" t="s">
        <v>929</v>
      </c>
      <c r="I122" s="334">
        <v>1</v>
      </c>
      <c r="J122" s="211" t="s">
        <v>624</v>
      </c>
      <c r="K122" s="238" t="s">
        <v>1386</v>
      </c>
      <c r="L122" s="347">
        <v>0</v>
      </c>
      <c r="M122" s="513"/>
    </row>
    <row r="123" spans="1:13" s="22" customFormat="1" ht="31.5" x14ac:dyDescent="0.25">
      <c r="A123" s="446"/>
      <c r="B123" s="386"/>
      <c r="C123" s="386"/>
      <c r="D123" s="386"/>
      <c r="E123" s="666"/>
      <c r="F123" s="348" t="s">
        <v>1299</v>
      </c>
      <c r="G123" s="200" t="s">
        <v>378</v>
      </c>
      <c r="H123" s="349" t="s">
        <v>930</v>
      </c>
      <c r="I123" s="334">
        <v>1</v>
      </c>
      <c r="J123" s="222" t="s">
        <v>931</v>
      </c>
      <c r="K123" s="402" t="s">
        <v>1387</v>
      </c>
      <c r="L123" s="345">
        <v>0</v>
      </c>
      <c r="M123" s="513"/>
    </row>
    <row r="124" spans="1:13" s="22" customFormat="1" x14ac:dyDescent="0.25">
      <c r="A124" s="446"/>
      <c r="B124" s="386"/>
      <c r="C124" s="386"/>
      <c r="D124" s="386"/>
      <c r="E124" s="667"/>
      <c r="F124" s="405" t="s">
        <v>1300</v>
      </c>
      <c r="G124" s="460" t="s">
        <v>156</v>
      </c>
      <c r="H124" s="405" t="s">
        <v>932</v>
      </c>
      <c r="I124" s="382">
        <v>1</v>
      </c>
      <c r="J124" s="405" t="s">
        <v>933</v>
      </c>
      <c r="K124" s="403"/>
      <c r="L124" s="345">
        <v>0</v>
      </c>
      <c r="M124" s="513"/>
    </row>
    <row r="125" spans="1:13" s="22" customFormat="1" ht="27.75" customHeight="1" x14ac:dyDescent="0.25">
      <c r="A125" s="446"/>
      <c r="B125" s="386"/>
      <c r="C125" s="386"/>
      <c r="D125" s="386"/>
      <c r="E125" s="668"/>
      <c r="F125" s="407"/>
      <c r="G125" s="460"/>
      <c r="H125" s="407"/>
      <c r="I125" s="383"/>
      <c r="J125" s="407"/>
      <c r="K125" s="404"/>
      <c r="L125" s="345">
        <v>0</v>
      </c>
      <c r="M125" s="513"/>
    </row>
    <row r="126" spans="1:13" s="22" customFormat="1" x14ac:dyDescent="0.25">
      <c r="A126" s="59"/>
      <c r="B126" s="60"/>
      <c r="C126" s="60"/>
      <c r="D126" s="51"/>
      <c r="E126" s="50"/>
      <c r="F126" s="51"/>
      <c r="G126" s="61"/>
      <c r="H126" s="61"/>
      <c r="I126" s="62"/>
      <c r="J126" s="61"/>
      <c r="K126" s="63"/>
      <c r="L126" s="64"/>
      <c r="M126" s="58"/>
    </row>
    <row r="127" spans="1:13" s="22" customFormat="1" ht="54" customHeight="1" x14ac:dyDescent="0.25">
      <c r="A127" s="445" t="s">
        <v>816</v>
      </c>
      <c r="B127" s="384" t="s">
        <v>1234</v>
      </c>
      <c r="C127" s="537" t="s">
        <v>1322</v>
      </c>
      <c r="D127" s="387" t="s">
        <v>1238</v>
      </c>
      <c r="E127" s="533" t="s">
        <v>1320</v>
      </c>
      <c r="F127" s="223" t="s">
        <v>1315</v>
      </c>
      <c r="G127" s="200" t="s">
        <v>1041</v>
      </c>
      <c r="H127" s="200" t="s">
        <v>1042</v>
      </c>
      <c r="I127" s="202">
        <v>1</v>
      </c>
      <c r="J127" s="211" t="s">
        <v>599</v>
      </c>
      <c r="K127" s="200" t="s">
        <v>600</v>
      </c>
      <c r="L127" s="224">
        <v>0</v>
      </c>
      <c r="M127" s="558" t="s">
        <v>598</v>
      </c>
    </row>
    <row r="128" spans="1:13" s="22" customFormat="1" ht="63" x14ac:dyDescent="0.25">
      <c r="A128" s="446"/>
      <c r="B128" s="386"/>
      <c r="C128" s="538"/>
      <c r="D128" s="380"/>
      <c r="E128" s="535"/>
      <c r="F128" s="223" t="s">
        <v>1043</v>
      </c>
      <c r="G128" s="200" t="s">
        <v>83</v>
      </c>
      <c r="H128" s="200" t="s">
        <v>1044</v>
      </c>
      <c r="I128" s="202">
        <v>1</v>
      </c>
      <c r="J128" s="214"/>
      <c r="K128" s="204" t="s">
        <v>600</v>
      </c>
      <c r="L128" s="224">
        <v>0</v>
      </c>
      <c r="M128" s="559"/>
    </row>
    <row r="129" spans="1:13" s="22" customFormat="1" ht="78.75" customHeight="1" x14ac:dyDescent="0.25">
      <c r="A129" s="446"/>
      <c r="B129" s="386"/>
      <c r="C129" s="538"/>
      <c r="D129" s="387" t="s">
        <v>1264</v>
      </c>
      <c r="E129" s="218" t="s">
        <v>1321</v>
      </c>
      <c r="F129" s="223" t="s">
        <v>1045</v>
      </c>
      <c r="G129" s="200" t="s">
        <v>82</v>
      </c>
      <c r="H129" s="200" t="s">
        <v>1046</v>
      </c>
      <c r="I129" s="202">
        <v>1</v>
      </c>
      <c r="J129" s="214" t="s">
        <v>599</v>
      </c>
      <c r="K129" s="206"/>
      <c r="L129" s="224">
        <v>0</v>
      </c>
      <c r="M129" s="559"/>
    </row>
    <row r="130" spans="1:13" s="22" customFormat="1" ht="101.25" customHeight="1" x14ac:dyDescent="0.25">
      <c r="A130" s="447"/>
      <c r="B130" s="385"/>
      <c r="C130" s="538"/>
      <c r="D130" s="388"/>
      <c r="E130" s="223" t="s">
        <v>1324</v>
      </c>
      <c r="F130" s="223" t="s">
        <v>1047</v>
      </c>
      <c r="G130" s="200" t="s">
        <v>83</v>
      </c>
      <c r="H130" s="222" t="s">
        <v>1048</v>
      </c>
      <c r="I130" s="202">
        <v>0.95</v>
      </c>
      <c r="J130" s="214"/>
      <c r="K130" s="222"/>
      <c r="L130" s="224">
        <v>0</v>
      </c>
      <c r="M130" s="559"/>
    </row>
    <row r="131" spans="1:13" s="22" customFormat="1" ht="47.25" x14ac:dyDescent="0.25">
      <c r="A131" s="384" t="s">
        <v>1325</v>
      </c>
      <c r="B131" s="441" t="s">
        <v>829</v>
      </c>
      <c r="C131" s="538"/>
      <c r="D131" s="388"/>
      <c r="E131" s="448" t="s">
        <v>1323</v>
      </c>
      <c r="F131" s="223" t="s">
        <v>1049</v>
      </c>
      <c r="G131" s="200" t="s">
        <v>83</v>
      </c>
      <c r="H131" s="222" t="s">
        <v>1044</v>
      </c>
      <c r="I131" s="202">
        <v>0.95</v>
      </c>
      <c r="J131" s="214"/>
      <c r="K131" s="405" t="s">
        <v>600</v>
      </c>
      <c r="L131" s="275">
        <v>2000</v>
      </c>
      <c r="M131" s="559"/>
    </row>
    <row r="132" spans="1:13" s="22" customFormat="1" ht="31.5" x14ac:dyDescent="0.25">
      <c r="A132" s="386"/>
      <c r="B132" s="441"/>
      <c r="C132" s="538"/>
      <c r="D132" s="388"/>
      <c r="E132" s="448"/>
      <c r="F132" s="223" t="s">
        <v>1050</v>
      </c>
      <c r="G132" s="200" t="s">
        <v>1051</v>
      </c>
      <c r="H132" s="222" t="s">
        <v>1044</v>
      </c>
      <c r="I132" s="202">
        <v>0.95</v>
      </c>
      <c r="J132" s="214"/>
      <c r="K132" s="406"/>
      <c r="L132" s="275">
        <v>2000</v>
      </c>
      <c r="M132" s="559"/>
    </row>
    <row r="133" spans="1:13" s="22" customFormat="1" ht="31.5" x14ac:dyDescent="0.25">
      <c r="A133" s="385"/>
      <c r="B133" s="441"/>
      <c r="C133" s="538"/>
      <c r="D133" s="380"/>
      <c r="E133" s="448"/>
      <c r="F133" s="322" t="s">
        <v>1052</v>
      </c>
      <c r="G133" s="200" t="s">
        <v>1051</v>
      </c>
      <c r="H133" s="222" t="s">
        <v>1053</v>
      </c>
      <c r="I133" s="202">
        <v>0.95</v>
      </c>
      <c r="J133" s="216"/>
      <c r="K133" s="407"/>
      <c r="L133" s="277">
        <v>2000</v>
      </c>
      <c r="M133" s="559"/>
    </row>
    <row r="134" spans="1:13" s="22" customFormat="1" ht="31.5" customHeight="1" x14ac:dyDescent="0.25">
      <c r="A134" s="445" t="s">
        <v>816</v>
      </c>
      <c r="B134" s="384" t="s">
        <v>1234</v>
      </c>
      <c r="C134" s="538"/>
      <c r="D134" s="480" t="s">
        <v>1258</v>
      </c>
      <c r="E134" s="415" t="s">
        <v>1054</v>
      </c>
      <c r="F134" s="239" t="s">
        <v>1055</v>
      </c>
      <c r="G134" s="200" t="s">
        <v>1056</v>
      </c>
      <c r="H134" s="222" t="s">
        <v>1057</v>
      </c>
      <c r="I134" s="202">
        <v>0.95</v>
      </c>
      <c r="J134" s="238" t="s">
        <v>599</v>
      </c>
      <c r="K134" s="439" t="s">
        <v>1326</v>
      </c>
      <c r="L134" s="261"/>
      <c r="M134" s="559"/>
    </row>
    <row r="135" spans="1:13" s="22" customFormat="1" ht="31.5" customHeight="1" x14ac:dyDescent="0.25">
      <c r="A135" s="446"/>
      <c r="B135" s="386"/>
      <c r="C135" s="538"/>
      <c r="D135" s="481"/>
      <c r="E135" s="416"/>
      <c r="F135" s="239" t="s">
        <v>1316</v>
      </c>
      <c r="G135" s="200" t="s">
        <v>82</v>
      </c>
      <c r="H135" s="222" t="s">
        <v>1328</v>
      </c>
      <c r="I135" s="202">
        <v>0.95</v>
      </c>
      <c r="J135" s="320"/>
      <c r="K135" s="439"/>
      <c r="L135" s="261"/>
      <c r="M135" s="559"/>
    </row>
    <row r="136" spans="1:13" s="22" customFormat="1" ht="84" customHeight="1" x14ac:dyDescent="0.25">
      <c r="A136" s="447"/>
      <c r="B136" s="385"/>
      <c r="C136" s="538"/>
      <c r="D136" s="482"/>
      <c r="E136" s="239" t="s">
        <v>1059</v>
      </c>
      <c r="F136" s="239" t="s">
        <v>1060</v>
      </c>
      <c r="G136" s="200" t="s">
        <v>82</v>
      </c>
      <c r="H136" s="222" t="s">
        <v>1046</v>
      </c>
      <c r="I136" s="202">
        <v>0.95</v>
      </c>
      <c r="J136" s="239" t="s">
        <v>599</v>
      </c>
      <c r="K136" s="310" t="s">
        <v>1327</v>
      </c>
      <c r="L136" s="261"/>
      <c r="M136" s="559"/>
    </row>
    <row r="137" spans="1:13" s="22" customFormat="1" ht="47.25" x14ac:dyDescent="0.25">
      <c r="A137" s="445" t="s">
        <v>1325</v>
      </c>
      <c r="B137" s="384" t="s">
        <v>829</v>
      </c>
      <c r="C137" s="538"/>
      <c r="D137" s="387" t="s">
        <v>1265</v>
      </c>
      <c r="E137" s="415" t="s">
        <v>1323</v>
      </c>
      <c r="F137" s="239" t="s">
        <v>1317</v>
      </c>
      <c r="G137" s="200" t="s">
        <v>1051</v>
      </c>
      <c r="H137" s="222" t="s">
        <v>1046</v>
      </c>
      <c r="I137" s="202">
        <v>0.95</v>
      </c>
      <c r="J137" s="415" t="s">
        <v>599</v>
      </c>
      <c r="K137" s="230" t="s">
        <v>600</v>
      </c>
      <c r="L137" s="277">
        <v>2000</v>
      </c>
      <c r="M137" s="559"/>
    </row>
    <row r="138" spans="1:13" s="22" customFormat="1" ht="47.25" x14ac:dyDescent="0.25">
      <c r="A138" s="446"/>
      <c r="B138" s="386"/>
      <c r="C138" s="538"/>
      <c r="D138" s="388"/>
      <c r="E138" s="461"/>
      <c r="F138" s="239" t="s">
        <v>1318</v>
      </c>
      <c r="G138" s="200" t="s">
        <v>83</v>
      </c>
      <c r="H138" s="222" t="s">
        <v>1046</v>
      </c>
      <c r="I138" s="202">
        <v>0.95</v>
      </c>
      <c r="J138" s="461"/>
      <c r="K138" s="230" t="s">
        <v>600</v>
      </c>
      <c r="L138" s="261"/>
      <c r="M138" s="559"/>
    </row>
    <row r="139" spans="1:13" s="22" customFormat="1" ht="47.25" x14ac:dyDescent="0.25">
      <c r="A139" s="447"/>
      <c r="B139" s="385"/>
      <c r="C139" s="539"/>
      <c r="D139" s="380"/>
      <c r="E139" s="416"/>
      <c r="F139" s="239" t="s">
        <v>1319</v>
      </c>
      <c r="G139" s="265" t="s">
        <v>1058</v>
      </c>
      <c r="H139" s="222" t="s">
        <v>1046</v>
      </c>
      <c r="I139" s="202">
        <v>0.95</v>
      </c>
      <c r="J139" s="416"/>
      <c r="K139" s="230" t="s">
        <v>600</v>
      </c>
      <c r="L139" s="261"/>
      <c r="M139" s="559"/>
    </row>
    <row r="140" spans="1:13" s="22" customFormat="1" x14ac:dyDescent="0.25">
      <c r="A140" s="47"/>
      <c r="B140" s="48"/>
      <c r="C140" s="49"/>
      <c r="D140" s="51"/>
      <c r="E140" s="50"/>
      <c r="F140" s="51"/>
      <c r="G140" s="61"/>
      <c r="H140" s="63"/>
      <c r="I140" s="62"/>
      <c r="J140" s="63"/>
      <c r="K140" s="63"/>
      <c r="L140" s="64"/>
      <c r="M140" s="58"/>
    </row>
    <row r="141" spans="1:13" s="22" customFormat="1" ht="32.25" customHeight="1" x14ac:dyDescent="0.25">
      <c r="A141" s="474" t="s">
        <v>816</v>
      </c>
      <c r="B141" s="474" t="s">
        <v>761</v>
      </c>
      <c r="C141" s="381" t="s">
        <v>818</v>
      </c>
      <c r="D141" s="381" t="s">
        <v>1238</v>
      </c>
      <c r="E141" s="488" t="s">
        <v>946</v>
      </c>
      <c r="F141" s="280" t="s">
        <v>949</v>
      </c>
      <c r="G141" s="611" t="s">
        <v>417</v>
      </c>
      <c r="H141" s="439" t="s">
        <v>231</v>
      </c>
      <c r="I141" s="475">
        <v>1</v>
      </c>
      <c r="J141" s="726" t="s">
        <v>1329</v>
      </c>
      <c r="K141" s="613" t="s">
        <v>1340</v>
      </c>
      <c r="L141" s="612">
        <v>0</v>
      </c>
      <c r="M141" s="513" t="s">
        <v>315</v>
      </c>
    </row>
    <row r="142" spans="1:13" s="22" customFormat="1" x14ac:dyDescent="0.25">
      <c r="A142" s="474"/>
      <c r="B142" s="474"/>
      <c r="C142" s="381"/>
      <c r="D142" s="381"/>
      <c r="E142" s="488"/>
      <c r="F142" s="280" t="s">
        <v>950</v>
      </c>
      <c r="G142" s="611"/>
      <c r="H142" s="439"/>
      <c r="I142" s="475"/>
      <c r="J142" s="726"/>
      <c r="K142" s="613"/>
      <c r="L142" s="612"/>
      <c r="M142" s="513"/>
    </row>
    <row r="143" spans="1:13" s="22" customFormat="1" ht="24" customHeight="1" x14ac:dyDescent="0.25">
      <c r="A143" s="474"/>
      <c r="B143" s="474"/>
      <c r="C143" s="381"/>
      <c r="D143" s="381"/>
      <c r="E143" s="488"/>
      <c r="F143" s="280" t="s">
        <v>951</v>
      </c>
      <c r="G143" s="611"/>
      <c r="H143" s="439"/>
      <c r="I143" s="475"/>
      <c r="J143" s="726"/>
      <c r="K143" s="613"/>
      <c r="L143" s="612"/>
      <c r="M143" s="513"/>
    </row>
    <row r="144" spans="1:13" s="22" customFormat="1" x14ac:dyDescent="0.25">
      <c r="A144" s="474"/>
      <c r="B144" s="474"/>
      <c r="C144" s="381"/>
      <c r="D144" s="381"/>
      <c r="E144" s="488"/>
      <c r="F144" s="280" t="s">
        <v>952</v>
      </c>
      <c r="G144" s="611"/>
      <c r="H144" s="439"/>
      <c r="I144" s="475"/>
      <c r="J144" s="726"/>
      <c r="K144" s="613"/>
      <c r="L144" s="612"/>
      <c r="M144" s="513"/>
    </row>
    <row r="145" spans="1:13" s="22" customFormat="1" ht="41.25" customHeight="1" x14ac:dyDescent="0.25">
      <c r="A145" s="474"/>
      <c r="B145" s="474"/>
      <c r="C145" s="381"/>
      <c r="D145" s="381"/>
      <c r="E145" s="488"/>
      <c r="F145" s="280" t="s">
        <v>953</v>
      </c>
      <c r="G145" s="611"/>
      <c r="H145" s="439"/>
      <c r="I145" s="475"/>
      <c r="J145" s="726"/>
      <c r="K145" s="613"/>
      <c r="L145" s="612"/>
      <c r="M145" s="513"/>
    </row>
    <row r="146" spans="1:13" s="22" customFormat="1" x14ac:dyDescent="0.25">
      <c r="A146" s="474"/>
      <c r="B146" s="474"/>
      <c r="C146" s="381"/>
      <c r="D146" s="381"/>
      <c r="E146" s="488"/>
      <c r="F146" s="280" t="s">
        <v>954</v>
      </c>
      <c r="G146" s="611"/>
      <c r="H146" s="439"/>
      <c r="I146" s="475"/>
      <c r="J146" s="726"/>
      <c r="K146" s="613"/>
      <c r="L146" s="612"/>
      <c r="M146" s="513"/>
    </row>
    <row r="147" spans="1:13" s="22" customFormat="1" ht="40.5" customHeight="1" x14ac:dyDescent="0.25">
      <c r="A147" s="468" t="s">
        <v>824</v>
      </c>
      <c r="B147" s="468" t="s">
        <v>761</v>
      </c>
      <c r="C147" s="381" t="s">
        <v>820</v>
      </c>
      <c r="D147" s="381" t="s">
        <v>1244</v>
      </c>
      <c r="E147" s="488" t="s">
        <v>411</v>
      </c>
      <c r="F147" s="280" t="s">
        <v>955</v>
      </c>
      <c r="G147" s="611" t="s">
        <v>307</v>
      </c>
      <c r="H147" s="201" t="s">
        <v>596</v>
      </c>
      <c r="I147" s="281">
        <v>1</v>
      </c>
      <c r="J147" s="613" t="s">
        <v>1341</v>
      </c>
      <c r="K147" s="613" t="s">
        <v>1342</v>
      </c>
      <c r="L147" s="485">
        <v>0</v>
      </c>
      <c r="M147" s="513"/>
    </row>
    <row r="148" spans="1:13" s="22" customFormat="1" ht="47.25" x14ac:dyDescent="0.25">
      <c r="A148" s="468"/>
      <c r="B148" s="468"/>
      <c r="C148" s="381"/>
      <c r="D148" s="381"/>
      <c r="E148" s="488"/>
      <c r="F148" s="280" t="s">
        <v>956</v>
      </c>
      <c r="G148" s="611"/>
      <c r="H148" s="308" t="s">
        <v>232</v>
      </c>
      <c r="I148" s="475">
        <v>1</v>
      </c>
      <c r="J148" s="613"/>
      <c r="K148" s="613"/>
      <c r="L148" s="485"/>
      <c r="M148" s="513"/>
    </row>
    <row r="149" spans="1:13" s="22" customFormat="1" x14ac:dyDescent="0.25">
      <c r="A149" s="468"/>
      <c r="B149" s="468"/>
      <c r="C149" s="381"/>
      <c r="D149" s="381"/>
      <c r="E149" s="488"/>
      <c r="F149" s="280" t="s">
        <v>957</v>
      </c>
      <c r="G149" s="611"/>
      <c r="H149" s="308" t="s">
        <v>1337</v>
      </c>
      <c r="I149" s="475"/>
      <c r="J149" s="613"/>
      <c r="K149" s="613"/>
      <c r="L149" s="485"/>
      <c r="M149" s="513"/>
    </row>
    <row r="150" spans="1:13" s="22" customFormat="1" ht="31.5" x14ac:dyDescent="0.25">
      <c r="A150" s="468"/>
      <c r="B150" s="468"/>
      <c r="C150" s="381"/>
      <c r="D150" s="381"/>
      <c r="E150" s="488"/>
      <c r="F150" s="280" t="s">
        <v>958</v>
      </c>
      <c r="G150" s="611"/>
      <c r="H150" s="308" t="s">
        <v>1338</v>
      </c>
      <c r="I150" s="475"/>
      <c r="J150" s="613"/>
      <c r="K150" s="613"/>
      <c r="L150" s="485"/>
      <c r="M150" s="513"/>
    </row>
    <row r="151" spans="1:13" s="22" customFormat="1" ht="31.5" x14ac:dyDescent="0.25">
      <c r="A151" s="468"/>
      <c r="B151" s="468"/>
      <c r="C151" s="381"/>
      <c r="D151" s="381"/>
      <c r="E151" s="488" t="s">
        <v>947</v>
      </c>
      <c r="F151" s="280" t="s">
        <v>959</v>
      </c>
      <c r="G151" s="611" t="s">
        <v>307</v>
      </c>
      <c r="H151" s="502" t="s">
        <v>1344</v>
      </c>
      <c r="I151" s="475"/>
      <c r="J151" s="613" t="s">
        <v>1330</v>
      </c>
      <c r="K151" s="613" t="s">
        <v>1343</v>
      </c>
      <c r="L151" s="485">
        <v>52800000</v>
      </c>
      <c r="M151" s="513"/>
    </row>
    <row r="152" spans="1:13" s="22" customFormat="1" ht="15.75" customHeight="1" x14ac:dyDescent="0.25">
      <c r="A152" s="468"/>
      <c r="B152" s="468"/>
      <c r="C152" s="381"/>
      <c r="D152" s="381"/>
      <c r="E152" s="488"/>
      <c r="F152" s="280" t="s">
        <v>960</v>
      </c>
      <c r="G152" s="611"/>
      <c r="H152" s="504"/>
      <c r="I152" s="475">
        <v>1</v>
      </c>
      <c r="J152" s="613"/>
      <c r="K152" s="613"/>
      <c r="L152" s="485"/>
      <c r="M152" s="513"/>
    </row>
    <row r="153" spans="1:13" s="22" customFormat="1" x14ac:dyDescent="0.25">
      <c r="A153" s="468"/>
      <c r="B153" s="468"/>
      <c r="C153" s="381"/>
      <c r="D153" s="381"/>
      <c r="E153" s="488" t="s">
        <v>43</v>
      </c>
      <c r="F153" s="280" t="s">
        <v>961</v>
      </c>
      <c r="G153" s="611" t="s">
        <v>307</v>
      </c>
      <c r="H153" s="415" t="s">
        <v>233</v>
      </c>
      <c r="I153" s="476"/>
      <c r="J153" s="613" t="s">
        <v>1331</v>
      </c>
      <c r="K153" s="613" t="s">
        <v>1345</v>
      </c>
      <c r="L153" s="485">
        <v>2000000</v>
      </c>
      <c r="M153" s="513"/>
    </row>
    <row r="154" spans="1:13" s="22" customFormat="1" ht="34.5" customHeight="1" x14ac:dyDescent="0.25">
      <c r="A154" s="468"/>
      <c r="B154" s="468"/>
      <c r="C154" s="381"/>
      <c r="D154" s="381"/>
      <c r="E154" s="488"/>
      <c r="F154" s="280" t="s">
        <v>962</v>
      </c>
      <c r="G154" s="611"/>
      <c r="H154" s="461"/>
      <c r="I154" s="476"/>
      <c r="J154" s="613"/>
      <c r="K154" s="613"/>
      <c r="L154" s="485"/>
      <c r="M154" s="513"/>
    </row>
    <row r="155" spans="1:13" s="22" customFormat="1" ht="31.5" x14ac:dyDescent="0.25">
      <c r="A155" s="468"/>
      <c r="B155" s="468"/>
      <c r="C155" s="381"/>
      <c r="D155" s="381"/>
      <c r="E155" s="488"/>
      <c r="F155" s="280" t="s">
        <v>963</v>
      </c>
      <c r="G155" s="611"/>
      <c r="H155" s="461"/>
      <c r="I155" s="476"/>
      <c r="J155" s="613"/>
      <c r="K155" s="613"/>
      <c r="L155" s="485"/>
      <c r="M155" s="513"/>
    </row>
    <row r="156" spans="1:13" s="22" customFormat="1" x14ac:dyDescent="0.25">
      <c r="A156" s="468"/>
      <c r="B156" s="468"/>
      <c r="C156" s="381"/>
      <c r="D156" s="381"/>
      <c r="E156" s="488"/>
      <c r="F156" s="280" t="s">
        <v>964</v>
      </c>
      <c r="G156" s="611"/>
      <c r="H156" s="416"/>
      <c r="I156" s="476"/>
      <c r="J156" s="613"/>
      <c r="K156" s="613"/>
      <c r="L156" s="485"/>
      <c r="M156" s="513"/>
    </row>
    <row r="157" spans="1:13" s="22" customFormat="1" ht="15" customHeight="1" x14ac:dyDescent="0.25">
      <c r="A157" s="468"/>
      <c r="B157" s="468"/>
      <c r="C157" s="381"/>
      <c r="D157" s="381"/>
      <c r="E157" s="488" t="s">
        <v>412</v>
      </c>
      <c r="F157" s="280" t="s">
        <v>965</v>
      </c>
      <c r="G157" s="611" t="s">
        <v>307</v>
      </c>
      <c r="H157" s="422" t="s">
        <v>233</v>
      </c>
      <c r="I157" s="475">
        <v>1</v>
      </c>
      <c r="J157" s="613" t="s">
        <v>1332</v>
      </c>
      <c r="K157" s="613" t="s">
        <v>1346</v>
      </c>
      <c r="L157" s="485">
        <v>0</v>
      </c>
      <c r="M157" s="513"/>
    </row>
    <row r="158" spans="1:13" s="22" customFormat="1" x14ac:dyDescent="0.25">
      <c r="A158" s="468"/>
      <c r="B158" s="468"/>
      <c r="C158" s="381"/>
      <c r="D158" s="381"/>
      <c r="E158" s="488"/>
      <c r="F158" s="280" t="s">
        <v>966</v>
      </c>
      <c r="G158" s="611"/>
      <c r="H158" s="422"/>
      <c r="I158" s="476"/>
      <c r="J158" s="613"/>
      <c r="K158" s="613"/>
      <c r="L158" s="485"/>
      <c r="M158" s="513"/>
    </row>
    <row r="159" spans="1:13" s="22" customFormat="1" ht="33" customHeight="1" x14ac:dyDescent="0.25">
      <c r="A159" s="468"/>
      <c r="B159" s="468"/>
      <c r="C159" s="381"/>
      <c r="D159" s="381"/>
      <c r="E159" s="488"/>
      <c r="F159" s="280" t="s">
        <v>967</v>
      </c>
      <c r="G159" s="611"/>
      <c r="H159" s="422"/>
      <c r="I159" s="476"/>
      <c r="J159" s="613"/>
      <c r="K159" s="613"/>
      <c r="L159" s="485"/>
      <c r="M159" s="513"/>
    </row>
    <row r="160" spans="1:13" s="22" customFormat="1" ht="32.25" customHeight="1" x14ac:dyDescent="0.25">
      <c r="A160" s="468"/>
      <c r="B160" s="468"/>
      <c r="C160" s="381"/>
      <c r="D160" s="381"/>
      <c r="E160" s="488" t="s">
        <v>413</v>
      </c>
      <c r="F160" s="280" t="s">
        <v>968</v>
      </c>
      <c r="G160" s="611" t="s">
        <v>82</v>
      </c>
      <c r="H160" s="422"/>
      <c r="I160" s="476"/>
      <c r="J160" s="613" t="s">
        <v>1333</v>
      </c>
      <c r="K160" s="613" t="s">
        <v>1347</v>
      </c>
      <c r="L160" s="485">
        <v>0</v>
      </c>
      <c r="M160" s="513"/>
    </row>
    <row r="161" spans="1:13" s="22" customFormat="1" ht="30" customHeight="1" x14ac:dyDescent="0.25">
      <c r="A161" s="468"/>
      <c r="B161" s="468"/>
      <c r="C161" s="381"/>
      <c r="D161" s="381"/>
      <c r="E161" s="488"/>
      <c r="F161" s="280" t="s">
        <v>969</v>
      </c>
      <c r="G161" s="611"/>
      <c r="H161" s="239" t="s">
        <v>592</v>
      </c>
      <c r="I161" s="281">
        <v>1</v>
      </c>
      <c r="J161" s="613"/>
      <c r="K161" s="613"/>
      <c r="L161" s="485"/>
      <c r="M161" s="513"/>
    </row>
    <row r="162" spans="1:13" s="22" customFormat="1" ht="80.25" customHeight="1" x14ac:dyDescent="0.25">
      <c r="A162" s="468"/>
      <c r="B162" s="468"/>
      <c r="C162" s="381"/>
      <c r="D162" s="381"/>
      <c r="E162" s="303" t="s">
        <v>414</v>
      </c>
      <c r="F162" s="280" t="s">
        <v>970</v>
      </c>
      <c r="G162" s="274" t="s">
        <v>82</v>
      </c>
      <c r="H162" s="422" t="s">
        <v>593</v>
      </c>
      <c r="I162" s="475">
        <v>1</v>
      </c>
      <c r="J162" s="301" t="s">
        <v>1348</v>
      </c>
      <c r="K162" s="301" t="s">
        <v>1349</v>
      </c>
      <c r="L162" s="282">
        <v>0</v>
      </c>
      <c r="M162" s="513"/>
    </row>
    <row r="163" spans="1:13" s="22" customFormat="1" ht="47.25" x14ac:dyDescent="0.25">
      <c r="A163" s="468"/>
      <c r="B163" s="468"/>
      <c r="C163" s="381"/>
      <c r="D163" s="381"/>
      <c r="E163" s="303" t="s">
        <v>415</v>
      </c>
      <c r="F163" s="280" t="s">
        <v>971</v>
      </c>
      <c r="G163" s="274" t="s">
        <v>82</v>
      </c>
      <c r="H163" s="422"/>
      <c r="I163" s="476"/>
      <c r="J163" s="301" t="s">
        <v>1352</v>
      </c>
      <c r="K163" s="301" t="s">
        <v>1350</v>
      </c>
      <c r="L163" s="282">
        <v>2000000</v>
      </c>
      <c r="M163" s="513"/>
    </row>
    <row r="164" spans="1:13" s="22" customFormat="1" ht="31.5" x14ac:dyDescent="0.25">
      <c r="A164" s="468"/>
      <c r="B164" s="468"/>
      <c r="C164" s="381"/>
      <c r="D164" s="381"/>
      <c r="E164" s="303" t="s">
        <v>416</v>
      </c>
      <c r="F164" s="280" t="s">
        <v>972</v>
      </c>
      <c r="G164" s="274" t="s">
        <v>82</v>
      </c>
      <c r="H164" s="422"/>
      <c r="I164" s="476"/>
      <c r="J164" s="301" t="s">
        <v>1353</v>
      </c>
      <c r="K164" s="301" t="s">
        <v>1351</v>
      </c>
      <c r="L164" s="282">
        <v>11000000</v>
      </c>
      <c r="M164" s="513"/>
    </row>
    <row r="165" spans="1:13" s="22" customFormat="1" ht="47.25" x14ac:dyDescent="0.25">
      <c r="A165" s="468"/>
      <c r="B165" s="468"/>
      <c r="C165" s="381"/>
      <c r="D165" s="381"/>
      <c r="E165" s="303" t="s">
        <v>948</v>
      </c>
      <c r="F165" s="280" t="s">
        <v>973</v>
      </c>
      <c r="G165" s="274" t="s">
        <v>82</v>
      </c>
      <c r="H165" s="422" t="s">
        <v>594</v>
      </c>
      <c r="I165" s="475">
        <v>1</v>
      </c>
      <c r="J165" s="301" t="s">
        <v>1354</v>
      </c>
      <c r="K165" s="301" t="s">
        <v>1336</v>
      </c>
      <c r="L165" s="282">
        <v>12600000</v>
      </c>
      <c r="M165" s="513"/>
    </row>
    <row r="166" spans="1:13" s="22" customFormat="1" ht="31.5" x14ac:dyDescent="0.25">
      <c r="A166" s="468"/>
      <c r="B166" s="468"/>
      <c r="C166" s="381"/>
      <c r="D166" s="381"/>
      <c r="E166" s="488" t="s">
        <v>1339</v>
      </c>
      <c r="F166" s="280" t="s">
        <v>974</v>
      </c>
      <c r="G166" s="611" t="s">
        <v>82</v>
      </c>
      <c r="H166" s="422"/>
      <c r="I166" s="476"/>
      <c r="J166" s="414" t="s">
        <v>1334</v>
      </c>
      <c r="K166" s="414" t="s">
        <v>1335</v>
      </c>
      <c r="L166" s="485">
        <v>0</v>
      </c>
      <c r="M166" s="513"/>
    </row>
    <row r="167" spans="1:13" s="22" customFormat="1" x14ac:dyDescent="0.25">
      <c r="A167" s="468"/>
      <c r="B167" s="468"/>
      <c r="C167" s="381"/>
      <c r="D167" s="381"/>
      <c r="E167" s="422"/>
      <c r="F167" s="280" t="s">
        <v>975</v>
      </c>
      <c r="G167" s="417"/>
      <c r="H167" s="308" t="s">
        <v>595</v>
      </c>
      <c r="I167" s="281">
        <v>1</v>
      </c>
      <c r="J167" s="422"/>
      <c r="K167" s="422"/>
      <c r="L167" s="417"/>
      <c r="M167" s="513"/>
    </row>
    <row r="168" spans="1:13" s="22" customFormat="1" x14ac:dyDescent="0.25">
      <c r="A168" s="66"/>
      <c r="B168" s="63"/>
      <c r="C168" s="63"/>
      <c r="D168" s="67"/>
      <c r="E168" s="68"/>
      <c r="F168" s="69"/>
      <c r="G168" s="70"/>
      <c r="H168" s="71"/>
      <c r="I168" s="72"/>
      <c r="J168" s="71"/>
      <c r="K168" s="73"/>
      <c r="L168" s="74"/>
      <c r="M168" s="75"/>
    </row>
    <row r="169" spans="1:13" s="22" customFormat="1" ht="64.5" customHeight="1" x14ac:dyDescent="0.25">
      <c r="A169" s="565" t="s">
        <v>816</v>
      </c>
      <c r="B169" s="537" t="s">
        <v>761</v>
      </c>
      <c r="C169" s="537" t="s">
        <v>818</v>
      </c>
      <c r="D169" s="649" t="s">
        <v>1238</v>
      </c>
      <c r="E169" s="568" t="s">
        <v>864</v>
      </c>
      <c r="F169" s="65" t="s">
        <v>866</v>
      </c>
      <c r="G169" s="477" t="s">
        <v>82</v>
      </c>
      <c r="H169" s="399" t="s">
        <v>1384</v>
      </c>
      <c r="I169" s="419">
        <v>1</v>
      </c>
      <c r="J169" s="399" t="s">
        <v>868</v>
      </c>
      <c r="K169" s="395" t="s">
        <v>226</v>
      </c>
      <c r="L169" s="614">
        <v>72032916.549999997</v>
      </c>
      <c r="M169" s="574" t="s">
        <v>316</v>
      </c>
    </row>
    <row r="170" spans="1:13" s="22" customFormat="1" x14ac:dyDescent="0.25">
      <c r="A170" s="566"/>
      <c r="B170" s="538"/>
      <c r="C170" s="538"/>
      <c r="D170" s="650"/>
      <c r="E170" s="568"/>
      <c r="F170" s="76" t="s">
        <v>1355</v>
      </c>
      <c r="G170" s="478"/>
      <c r="H170" s="400"/>
      <c r="I170" s="420"/>
      <c r="J170" s="400"/>
      <c r="K170" s="395"/>
      <c r="L170" s="614"/>
      <c r="M170" s="575"/>
    </row>
    <row r="171" spans="1:13" s="22" customFormat="1" x14ac:dyDescent="0.25">
      <c r="A171" s="566"/>
      <c r="B171" s="538"/>
      <c r="C171" s="538"/>
      <c r="D171" s="650"/>
      <c r="E171" s="568"/>
      <c r="F171" s="65" t="s">
        <v>390</v>
      </c>
      <c r="G171" s="478"/>
      <c r="H171" s="400"/>
      <c r="I171" s="421"/>
      <c r="J171" s="400"/>
      <c r="K171" s="395"/>
      <c r="L171" s="614"/>
      <c r="M171" s="575"/>
    </row>
    <row r="172" spans="1:13" s="22" customFormat="1" x14ac:dyDescent="0.25">
      <c r="A172" s="566"/>
      <c r="B172" s="538"/>
      <c r="C172" s="538"/>
      <c r="D172" s="650"/>
      <c r="E172" s="568"/>
      <c r="F172" s="65" t="s">
        <v>867</v>
      </c>
      <c r="G172" s="478"/>
      <c r="H172" s="400"/>
      <c r="I172" s="325">
        <v>160</v>
      </c>
      <c r="J172" s="400"/>
      <c r="K172" s="395"/>
      <c r="L172" s="614"/>
      <c r="M172" s="575"/>
    </row>
    <row r="173" spans="1:13" s="22" customFormat="1" x14ac:dyDescent="0.25">
      <c r="A173" s="566"/>
      <c r="B173" s="538"/>
      <c r="C173" s="538"/>
      <c r="D173" s="650"/>
      <c r="E173" s="568"/>
      <c r="F173" s="65" t="s">
        <v>865</v>
      </c>
      <c r="G173" s="478"/>
      <c r="H173" s="400"/>
      <c r="I173" s="325"/>
      <c r="J173" s="400"/>
      <c r="K173" s="395"/>
      <c r="L173" s="614"/>
      <c r="M173" s="575"/>
    </row>
    <row r="174" spans="1:13" s="22" customFormat="1" x14ac:dyDescent="0.25">
      <c r="A174" s="606"/>
      <c r="B174" s="539"/>
      <c r="C174" s="539"/>
      <c r="D174" s="651"/>
      <c r="E174" s="569"/>
      <c r="F174" s="65" t="s">
        <v>391</v>
      </c>
      <c r="G174" s="479"/>
      <c r="H174" s="401"/>
      <c r="I174" s="325"/>
      <c r="J174" s="401"/>
      <c r="K174" s="395"/>
      <c r="L174" s="614"/>
      <c r="M174" s="575"/>
    </row>
    <row r="175" spans="1:13" s="22" customFormat="1" ht="31.5" x14ac:dyDescent="0.25">
      <c r="A175" s="468" t="s">
        <v>824</v>
      </c>
      <c r="B175" s="468" t="s">
        <v>761</v>
      </c>
      <c r="C175" s="468" t="s">
        <v>820</v>
      </c>
      <c r="D175" s="474" t="s">
        <v>1244</v>
      </c>
      <c r="E175" s="567" t="s">
        <v>591</v>
      </c>
      <c r="F175" s="77" t="s">
        <v>392</v>
      </c>
      <c r="G175" s="477" t="s">
        <v>82</v>
      </c>
      <c r="H175" s="399" t="s">
        <v>1383</v>
      </c>
      <c r="I175" s="418">
        <v>160</v>
      </c>
      <c r="J175" s="396" t="s">
        <v>230</v>
      </c>
      <c r="K175" s="395" t="s">
        <v>1381</v>
      </c>
      <c r="L175" s="462">
        <v>72032916.549999997</v>
      </c>
      <c r="M175" s="575"/>
    </row>
    <row r="176" spans="1:13" s="22" customFormat="1" ht="24" customHeight="1" x14ac:dyDescent="0.25">
      <c r="A176" s="468"/>
      <c r="B176" s="468"/>
      <c r="C176" s="468"/>
      <c r="D176" s="474"/>
      <c r="E176" s="568"/>
      <c r="F176" s="77" t="s">
        <v>393</v>
      </c>
      <c r="G176" s="478"/>
      <c r="H176" s="400"/>
      <c r="I176" s="418"/>
      <c r="J176" s="397"/>
      <c r="K176" s="395"/>
      <c r="L176" s="463"/>
      <c r="M176" s="575"/>
    </row>
    <row r="177" spans="1:13" s="22" customFormat="1" ht="31.5" x14ac:dyDescent="0.25">
      <c r="A177" s="468"/>
      <c r="B177" s="468"/>
      <c r="C177" s="468"/>
      <c r="D177" s="474"/>
      <c r="E177" s="568"/>
      <c r="F177" s="77" t="s">
        <v>394</v>
      </c>
      <c r="G177" s="478"/>
      <c r="H177" s="400"/>
      <c r="I177" s="418"/>
      <c r="J177" s="397"/>
      <c r="K177" s="395"/>
      <c r="L177" s="463"/>
      <c r="M177" s="575"/>
    </row>
    <row r="178" spans="1:13" s="22" customFormat="1" ht="36" customHeight="1" x14ac:dyDescent="0.25">
      <c r="A178" s="468"/>
      <c r="B178" s="468"/>
      <c r="C178" s="468"/>
      <c r="D178" s="474"/>
      <c r="E178" s="568"/>
      <c r="F178" s="77" t="s">
        <v>395</v>
      </c>
      <c r="G178" s="478"/>
      <c r="H178" s="400"/>
      <c r="I178" s="418"/>
      <c r="J178" s="397"/>
      <c r="K178" s="395"/>
      <c r="L178" s="463"/>
      <c r="M178" s="575"/>
    </row>
    <row r="179" spans="1:13" s="22" customFormat="1" ht="31.5" x14ac:dyDescent="0.25">
      <c r="A179" s="468"/>
      <c r="B179" s="468"/>
      <c r="C179" s="468"/>
      <c r="D179" s="474"/>
      <c r="E179" s="568"/>
      <c r="F179" s="77" t="s">
        <v>396</v>
      </c>
      <c r="G179" s="478"/>
      <c r="H179" s="400"/>
      <c r="I179" s="418"/>
      <c r="J179" s="397"/>
      <c r="K179" s="395"/>
      <c r="L179" s="463"/>
      <c r="M179" s="575"/>
    </row>
    <row r="180" spans="1:13" s="22" customFormat="1" ht="62.25" customHeight="1" x14ac:dyDescent="0.25">
      <c r="A180" s="468"/>
      <c r="B180" s="468"/>
      <c r="C180" s="468"/>
      <c r="D180" s="474"/>
      <c r="E180" s="568"/>
      <c r="F180" s="77" t="s">
        <v>397</v>
      </c>
      <c r="G180" s="478"/>
      <c r="H180" s="400"/>
      <c r="I180" s="418"/>
      <c r="J180" s="397"/>
      <c r="K180" s="395"/>
      <c r="L180" s="463"/>
      <c r="M180" s="575"/>
    </row>
    <row r="181" spans="1:13" s="22" customFormat="1" ht="31.5" x14ac:dyDescent="0.25">
      <c r="A181" s="468"/>
      <c r="B181" s="468"/>
      <c r="C181" s="468"/>
      <c r="D181" s="474"/>
      <c r="E181" s="568"/>
      <c r="F181" s="77" t="s">
        <v>398</v>
      </c>
      <c r="G181" s="478"/>
      <c r="H181" s="400"/>
      <c r="I181" s="418"/>
      <c r="J181" s="397"/>
      <c r="K181" s="395"/>
      <c r="L181" s="463"/>
      <c r="M181" s="575"/>
    </row>
    <row r="182" spans="1:13" s="22" customFormat="1" ht="31.5" x14ac:dyDescent="0.25">
      <c r="A182" s="468"/>
      <c r="B182" s="468"/>
      <c r="C182" s="468"/>
      <c r="D182" s="474"/>
      <c r="E182" s="568"/>
      <c r="F182" s="77" t="s">
        <v>399</v>
      </c>
      <c r="G182" s="478"/>
      <c r="H182" s="400"/>
      <c r="I182" s="418"/>
      <c r="J182" s="397"/>
      <c r="K182" s="395"/>
      <c r="L182" s="463"/>
      <c r="M182" s="575"/>
    </row>
    <row r="183" spans="1:13" s="22" customFormat="1" ht="47.25" x14ac:dyDescent="0.25">
      <c r="A183" s="468"/>
      <c r="B183" s="468"/>
      <c r="C183" s="468"/>
      <c r="D183" s="474"/>
      <c r="E183" s="568"/>
      <c r="F183" s="77" t="s">
        <v>400</v>
      </c>
      <c r="G183" s="478"/>
      <c r="H183" s="400"/>
      <c r="I183" s="418"/>
      <c r="J183" s="397"/>
      <c r="K183" s="395"/>
      <c r="L183" s="463"/>
      <c r="M183" s="575"/>
    </row>
    <row r="184" spans="1:13" s="22" customFormat="1" ht="31.5" x14ac:dyDescent="0.25">
      <c r="A184" s="468"/>
      <c r="B184" s="468"/>
      <c r="C184" s="468"/>
      <c r="D184" s="474"/>
      <c r="E184" s="568"/>
      <c r="F184" s="78" t="s">
        <v>401</v>
      </c>
      <c r="G184" s="478"/>
      <c r="H184" s="400"/>
      <c r="I184" s="418"/>
      <c r="J184" s="397"/>
      <c r="K184" s="396" t="s">
        <v>1382</v>
      </c>
      <c r="L184" s="463"/>
      <c r="M184" s="575"/>
    </row>
    <row r="185" spans="1:13" s="22" customFormat="1" ht="31.5" x14ac:dyDescent="0.25">
      <c r="A185" s="468"/>
      <c r="B185" s="468"/>
      <c r="C185" s="468"/>
      <c r="D185" s="474"/>
      <c r="E185" s="568"/>
      <c r="F185" s="78" t="s">
        <v>402</v>
      </c>
      <c r="G185" s="478"/>
      <c r="H185" s="400"/>
      <c r="I185" s="418"/>
      <c r="J185" s="397"/>
      <c r="K185" s="397"/>
      <c r="L185" s="463"/>
      <c r="M185" s="575"/>
    </row>
    <row r="186" spans="1:13" s="22" customFormat="1" ht="47.25" x14ac:dyDescent="0.25">
      <c r="A186" s="468"/>
      <c r="B186" s="468"/>
      <c r="C186" s="468"/>
      <c r="D186" s="474"/>
      <c r="E186" s="568"/>
      <c r="F186" s="78" t="s">
        <v>403</v>
      </c>
      <c r="G186" s="478"/>
      <c r="H186" s="400"/>
      <c r="I186" s="418"/>
      <c r="J186" s="397"/>
      <c r="K186" s="397"/>
      <c r="L186" s="463"/>
      <c r="M186" s="575"/>
    </row>
    <row r="187" spans="1:13" s="22" customFormat="1" ht="47.25" x14ac:dyDescent="0.25">
      <c r="A187" s="468"/>
      <c r="B187" s="468"/>
      <c r="C187" s="468"/>
      <c r="D187" s="474"/>
      <c r="E187" s="568"/>
      <c r="F187" s="78" t="s">
        <v>404</v>
      </c>
      <c r="G187" s="478"/>
      <c r="H187" s="400"/>
      <c r="I187" s="418"/>
      <c r="J187" s="397"/>
      <c r="K187" s="397"/>
      <c r="L187" s="463"/>
      <c r="M187" s="575"/>
    </row>
    <row r="188" spans="1:13" s="22" customFormat="1" ht="63" x14ac:dyDescent="0.25">
      <c r="A188" s="468"/>
      <c r="B188" s="468"/>
      <c r="C188" s="468"/>
      <c r="D188" s="474"/>
      <c r="E188" s="568"/>
      <c r="F188" s="78" t="s">
        <v>405</v>
      </c>
      <c r="G188" s="478"/>
      <c r="H188" s="400"/>
      <c r="I188" s="418"/>
      <c r="J188" s="397"/>
      <c r="K188" s="397"/>
      <c r="L188" s="463"/>
      <c r="M188" s="575"/>
    </row>
    <row r="189" spans="1:13" s="22" customFormat="1" ht="31.5" x14ac:dyDescent="0.25">
      <c r="A189" s="468"/>
      <c r="B189" s="468"/>
      <c r="C189" s="468"/>
      <c r="D189" s="474"/>
      <c r="E189" s="569"/>
      <c r="F189" s="79" t="s">
        <v>406</v>
      </c>
      <c r="G189" s="479"/>
      <c r="H189" s="401"/>
      <c r="I189" s="418"/>
      <c r="J189" s="398"/>
      <c r="K189" s="398"/>
      <c r="L189" s="464"/>
      <c r="M189" s="575"/>
    </row>
    <row r="190" spans="1:13" s="22" customFormat="1" x14ac:dyDescent="0.25">
      <c r="A190" s="66"/>
      <c r="B190" s="63"/>
      <c r="C190" s="63"/>
      <c r="D190" s="63"/>
      <c r="E190" s="80"/>
      <c r="F190" s="61"/>
      <c r="G190" s="81"/>
      <c r="H190" s="82"/>
      <c r="I190" s="52"/>
      <c r="J190" s="83"/>
      <c r="K190" s="84"/>
      <c r="L190" s="85"/>
      <c r="M190" s="86"/>
    </row>
    <row r="191" spans="1:13" s="22" customFormat="1" ht="31.5" x14ac:dyDescent="0.25">
      <c r="A191" s="565" t="s">
        <v>824</v>
      </c>
      <c r="B191" s="537" t="s">
        <v>761</v>
      </c>
      <c r="C191" s="384" t="s">
        <v>820</v>
      </c>
      <c r="D191" s="387" t="s">
        <v>1244</v>
      </c>
      <c r="E191" s="415" t="s">
        <v>379</v>
      </c>
      <c r="F191" s="283" t="s">
        <v>647</v>
      </c>
      <c r="G191" s="284" t="s">
        <v>82</v>
      </c>
      <c r="H191" s="247"/>
      <c r="I191" s="285">
        <v>1</v>
      </c>
      <c r="J191" s="213"/>
      <c r="K191" s="258"/>
      <c r="L191" s="225"/>
      <c r="M191" s="286"/>
    </row>
    <row r="192" spans="1:13" s="22" customFormat="1" ht="36" customHeight="1" x14ac:dyDescent="0.25">
      <c r="A192" s="566"/>
      <c r="B192" s="538"/>
      <c r="C192" s="386"/>
      <c r="D192" s="388"/>
      <c r="E192" s="461"/>
      <c r="F192" s="283" t="s">
        <v>648</v>
      </c>
      <c r="G192" s="274" t="s">
        <v>82</v>
      </c>
      <c r="H192" s="460" t="s">
        <v>234</v>
      </c>
      <c r="I192" s="287">
        <v>1</v>
      </c>
      <c r="J192" s="417" t="s">
        <v>150</v>
      </c>
      <c r="K192" s="448" t="s">
        <v>870</v>
      </c>
      <c r="L192" s="288">
        <v>0</v>
      </c>
      <c r="M192" s="675" t="s">
        <v>145</v>
      </c>
    </row>
    <row r="193" spans="1:13" s="22" customFormat="1" ht="31.5" x14ac:dyDescent="0.25">
      <c r="A193" s="566"/>
      <c r="B193" s="538"/>
      <c r="C193" s="386"/>
      <c r="D193" s="388"/>
      <c r="E193" s="416"/>
      <c r="F193" s="283" t="s">
        <v>649</v>
      </c>
      <c r="G193" s="274" t="s">
        <v>82</v>
      </c>
      <c r="H193" s="460"/>
      <c r="I193" s="287">
        <v>1</v>
      </c>
      <c r="J193" s="417"/>
      <c r="K193" s="448"/>
      <c r="L193" s="288">
        <v>0</v>
      </c>
      <c r="M193" s="675"/>
    </row>
    <row r="194" spans="1:13" s="22" customFormat="1" ht="31.5" x14ac:dyDescent="0.25">
      <c r="A194" s="566"/>
      <c r="B194" s="538"/>
      <c r="C194" s="386"/>
      <c r="D194" s="388"/>
      <c r="E194" s="415" t="s">
        <v>380</v>
      </c>
      <c r="F194" s="283" t="s">
        <v>650</v>
      </c>
      <c r="G194" s="274" t="s">
        <v>82</v>
      </c>
      <c r="H194" s="460"/>
      <c r="I194" s="287">
        <v>1</v>
      </c>
      <c r="J194" s="417"/>
      <c r="K194" s="223" t="s">
        <v>869</v>
      </c>
      <c r="L194" s="465">
        <v>0</v>
      </c>
      <c r="M194" s="675"/>
    </row>
    <row r="195" spans="1:13" s="22" customFormat="1" ht="47.25" x14ac:dyDescent="0.25">
      <c r="A195" s="566"/>
      <c r="B195" s="538"/>
      <c r="C195" s="386"/>
      <c r="D195" s="388"/>
      <c r="E195" s="461"/>
      <c r="F195" s="283" t="s">
        <v>651</v>
      </c>
      <c r="G195" s="274" t="s">
        <v>82</v>
      </c>
      <c r="H195" s="460"/>
      <c r="I195" s="287">
        <v>1</v>
      </c>
      <c r="J195" s="417"/>
      <c r="K195" s="223" t="s">
        <v>869</v>
      </c>
      <c r="L195" s="466"/>
      <c r="M195" s="675"/>
    </row>
    <row r="196" spans="1:13" s="22" customFormat="1" ht="31.5" x14ac:dyDescent="0.25">
      <c r="A196" s="566"/>
      <c r="B196" s="538"/>
      <c r="C196" s="386"/>
      <c r="D196" s="388"/>
      <c r="E196" s="461"/>
      <c r="F196" s="283" t="s">
        <v>652</v>
      </c>
      <c r="G196" s="274" t="s">
        <v>82</v>
      </c>
      <c r="H196" s="460"/>
      <c r="I196" s="287">
        <v>1</v>
      </c>
      <c r="J196" s="417"/>
      <c r="K196" s="223" t="s">
        <v>228</v>
      </c>
      <c r="L196" s="466"/>
      <c r="M196" s="675"/>
    </row>
    <row r="197" spans="1:13" s="22" customFormat="1" ht="78.75" x14ac:dyDescent="0.25">
      <c r="A197" s="566"/>
      <c r="B197" s="538"/>
      <c r="C197" s="386"/>
      <c r="D197" s="388"/>
      <c r="E197" s="461"/>
      <c r="F197" s="283" t="s">
        <v>653</v>
      </c>
      <c r="G197" s="274" t="s">
        <v>82</v>
      </c>
      <c r="H197" s="460"/>
      <c r="I197" s="287">
        <v>1</v>
      </c>
      <c r="J197" s="417"/>
      <c r="K197" s="223" t="s">
        <v>227</v>
      </c>
      <c r="L197" s="466"/>
      <c r="M197" s="675"/>
    </row>
    <row r="198" spans="1:13" s="22" customFormat="1" ht="78.75" x14ac:dyDescent="0.25">
      <c r="A198" s="566"/>
      <c r="B198" s="538"/>
      <c r="C198" s="386"/>
      <c r="D198" s="388"/>
      <c r="E198" s="461"/>
      <c r="F198" s="283" t="s">
        <v>654</v>
      </c>
      <c r="G198" s="274" t="s">
        <v>82</v>
      </c>
      <c r="H198" s="460"/>
      <c r="I198" s="287">
        <v>1</v>
      </c>
      <c r="J198" s="417"/>
      <c r="K198" s="223" t="s">
        <v>215</v>
      </c>
      <c r="L198" s="466"/>
      <c r="M198" s="675"/>
    </row>
    <row r="199" spans="1:13" s="22" customFormat="1" ht="31.5" x14ac:dyDescent="0.25">
      <c r="A199" s="566"/>
      <c r="B199" s="538"/>
      <c r="C199" s="386"/>
      <c r="D199" s="388"/>
      <c r="E199" s="415" t="s">
        <v>381</v>
      </c>
      <c r="F199" s="259" t="s">
        <v>146</v>
      </c>
      <c r="G199" s="290" t="s">
        <v>82</v>
      </c>
      <c r="H199" s="435" t="s">
        <v>235</v>
      </c>
      <c r="I199" s="291">
        <v>1</v>
      </c>
      <c r="J199" s="391" t="s">
        <v>149</v>
      </c>
      <c r="K199" s="292" t="s">
        <v>214</v>
      </c>
      <c r="L199" s="465">
        <v>0</v>
      </c>
      <c r="M199" s="675"/>
    </row>
    <row r="200" spans="1:13" s="22" customFormat="1" ht="15.75" customHeight="1" x14ac:dyDescent="0.25">
      <c r="A200" s="566"/>
      <c r="B200" s="538"/>
      <c r="C200" s="386"/>
      <c r="D200" s="388"/>
      <c r="E200" s="461"/>
      <c r="F200" s="239" t="s">
        <v>384</v>
      </c>
      <c r="G200" s="274" t="s">
        <v>82</v>
      </c>
      <c r="H200" s="460"/>
      <c r="I200" s="287">
        <v>1</v>
      </c>
      <c r="J200" s="417"/>
      <c r="K200" s="483" t="s">
        <v>213</v>
      </c>
      <c r="L200" s="466"/>
      <c r="M200" s="675"/>
    </row>
    <row r="201" spans="1:13" s="22" customFormat="1" x14ac:dyDescent="0.25">
      <c r="A201" s="566"/>
      <c r="B201" s="538"/>
      <c r="C201" s="386"/>
      <c r="D201" s="388"/>
      <c r="E201" s="461"/>
      <c r="F201" s="239" t="s">
        <v>385</v>
      </c>
      <c r="G201" s="274" t="s">
        <v>82</v>
      </c>
      <c r="H201" s="460"/>
      <c r="I201" s="287">
        <v>1</v>
      </c>
      <c r="J201" s="417"/>
      <c r="K201" s="484"/>
      <c r="L201" s="497"/>
      <c r="M201" s="675"/>
    </row>
    <row r="202" spans="1:13" s="22" customFormat="1" ht="15.75" customHeight="1" x14ac:dyDescent="0.25">
      <c r="A202" s="566"/>
      <c r="B202" s="538"/>
      <c r="C202" s="386"/>
      <c r="D202" s="388"/>
      <c r="E202" s="415" t="s">
        <v>382</v>
      </c>
      <c r="F202" s="239" t="s">
        <v>147</v>
      </c>
      <c r="G202" s="274" t="s">
        <v>82</v>
      </c>
      <c r="H202" s="434" t="s">
        <v>236</v>
      </c>
      <c r="I202" s="293">
        <v>1</v>
      </c>
      <c r="J202" s="389" t="s">
        <v>148</v>
      </c>
      <c r="K202" s="730" t="s">
        <v>214</v>
      </c>
      <c r="L202" s="465">
        <v>0</v>
      </c>
      <c r="M202" s="675"/>
    </row>
    <row r="203" spans="1:13" s="22" customFormat="1" ht="31.5" x14ac:dyDescent="0.25">
      <c r="A203" s="566"/>
      <c r="B203" s="538"/>
      <c r="C203" s="386"/>
      <c r="D203" s="388"/>
      <c r="E203" s="461"/>
      <c r="F203" s="239" t="s">
        <v>386</v>
      </c>
      <c r="G203" s="274" t="s">
        <v>82</v>
      </c>
      <c r="H203" s="453"/>
      <c r="I203" s="293">
        <v>1</v>
      </c>
      <c r="J203" s="390"/>
      <c r="K203" s="730"/>
      <c r="L203" s="466"/>
      <c r="M203" s="675"/>
    </row>
    <row r="204" spans="1:13" s="22" customFormat="1" ht="31.5" x14ac:dyDescent="0.25">
      <c r="A204" s="566"/>
      <c r="B204" s="538"/>
      <c r="C204" s="386"/>
      <c r="D204" s="388"/>
      <c r="E204" s="461"/>
      <c r="F204" s="239" t="s">
        <v>461</v>
      </c>
      <c r="G204" s="274" t="s">
        <v>82</v>
      </c>
      <c r="H204" s="453"/>
      <c r="I204" s="293">
        <v>1</v>
      </c>
      <c r="J204" s="390"/>
      <c r="K204" s="730"/>
      <c r="L204" s="466"/>
      <c r="M204" s="675"/>
    </row>
    <row r="205" spans="1:13" s="22" customFormat="1" ht="31.5" x14ac:dyDescent="0.25">
      <c r="A205" s="566"/>
      <c r="B205" s="538"/>
      <c r="C205" s="386"/>
      <c r="D205" s="388"/>
      <c r="E205" s="416"/>
      <c r="F205" s="238" t="s">
        <v>871</v>
      </c>
      <c r="G205" s="274" t="s">
        <v>82</v>
      </c>
      <c r="H205" s="435"/>
      <c r="I205" s="293">
        <v>1</v>
      </c>
      <c r="J205" s="391"/>
      <c r="K205" s="730"/>
      <c r="L205" s="289"/>
      <c r="M205" s="675"/>
    </row>
    <row r="206" spans="1:13" s="22" customFormat="1" ht="31.5" customHeight="1" x14ac:dyDescent="0.25">
      <c r="A206" s="566"/>
      <c r="B206" s="538"/>
      <c r="C206" s="386"/>
      <c r="D206" s="388"/>
      <c r="E206" s="415" t="s">
        <v>383</v>
      </c>
      <c r="F206" s="239" t="s">
        <v>387</v>
      </c>
      <c r="G206" s="274" t="s">
        <v>82</v>
      </c>
      <c r="H206" s="434" t="s">
        <v>552</v>
      </c>
      <c r="I206" s="293">
        <v>1</v>
      </c>
      <c r="J206" s="389" t="s">
        <v>553</v>
      </c>
      <c r="K206" s="483" t="s">
        <v>551</v>
      </c>
      <c r="L206" s="465">
        <v>0</v>
      </c>
      <c r="M206" s="675"/>
    </row>
    <row r="207" spans="1:13" s="22" customFormat="1" ht="31.5" x14ac:dyDescent="0.25">
      <c r="A207" s="566"/>
      <c r="B207" s="538"/>
      <c r="C207" s="386"/>
      <c r="D207" s="388"/>
      <c r="E207" s="461"/>
      <c r="F207" s="239" t="s">
        <v>388</v>
      </c>
      <c r="G207" s="274" t="s">
        <v>82</v>
      </c>
      <c r="H207" s="453"/>
      <c r="I207" s="293">
        <v>1</v>
      </c>
      <c r="J207" s="390"/>
      <c r="K207" s="564"/>
      <c r="L207" s="466"/>
      <c r="M207" s="675"/>
    </row>
    <row r="208" spans="1:13" s="22" customFormat="1" ht="31.5" x14ac:dyDescent="0.25">
      <c r="A208" s="566"/>
      <c r="B208" s="538"/>
      <c r="C208" s="386"/>
      <c r="D208" s="388"/>
      <c r="E208" s="461"/>
      <c r="F208" s="238" t="s">
        <v>462</v>
      </c>
      <c r="G208" s="274" t="s">
        <v>82</v>
      </c>
      <c r="H208" s="453"/>
      <c r="I208" s="293">
        <v>1</v>
      </c>
      <c r="J208" s="390"/>
      <c r="K208" s="564"/>
      <c r="L208" s="466"/>
      <c r="M208" s="675"/>
    </row>
    <row r="209" spans="1:13" s="22" customFormat="1" x14ac:dyDescent="0.25">
      <c r="A209" s="566"/>
      <c r="B209" s="538"/>
      <c r="C209" s="386"/>
      <c r="D209" s="388"/>
      <c r="E209" s="416"/>
      <c r="F209" s="238" t="s">
        <v>463</v>
      </c>
      <c r="G209" s="274" t="s">
        <v>82</v>
      </c>
      <c r="H209" s="435"/>
      <c r="I209" s="293">
        <v>1</v>
      </c>
      <c r="J209" s="391"/>
      <c r="K209" s="484"/>
      <c r="L209" s="497"/>
      <c r="M209" s="675"/>
    </row>
    <row r="210" spans="1:13" s="22" customFormat="1" ht="15.75" customHeight="1" x14ac:dyDescent="0.25">
      <c r="A210" s="566"/>
      <c r="B210" s="538"/>
      <c r="C210" s="386"/>
      <c r="D210" s="388"/>
      <c r="E210" s="415" t="s">
        <v>464</v>
      </c>
      <c r="F210" s="502" t="s">
        <v>465</v>
      </c>
      <c r="G210" s="274" t="s">
        <v>82</v>
      </c>
      <c r="H210" s="434" t="s">
        <v>555</v>
      </c>
      <c r="I210" s="293">
        <v>1</v>
      </c>
      <c r="J210" s="389" t="s">
        <v>554</v>
      </c>
      <c r="K210" s="483" t="s">
        <v>1376</v>
      </c>
      <c r="L210" s="465">
        <v>0</v>
      </c>
      <c r="M210" s="675"/>
    </row>
    <row r="211" spans="1:13" s="22" customFormat="1" x14ac:dyDescent="0.25">
      <c r="A211" s="566"/>
      <c r="B211" s="538"/>
      <c r="C211" s="386"/>
      <c r="D211" s="388"/>
      <c r="E211" s="461"/>
      <c r="F211" s="504"/>
      <c r="G211" s="274" t="s">
        <v>82</v>
      </c>
      <c r="H211" s="453"/>
      <c r="I211" s="293">
        <v>1</v>
      </c>
      <c r="J211" s="390"/>
      <c r="K211" s="484"/>
      <c r="L211" s="466"/>
      <c r="M211" s="675"/>
    </row>
    <row r="212" spans="1:13" s="22" customFormat="1" ht="31.5" x14ac:dyDescent="0.25">
      <c r="A212" s="566"/>
      <c r="B212" s="538"/>
      <c r="C212" s="386"/>
      <c r="D212" s="388"/>
      <c r="E212" s="416"/>
      <c r="F212" s="294" t="s">
        <v>389</v>
      </c>
      <c r="G212" s="274" t="s">
        <v>82</v>
      </c>
      <c r="H212" s="435"/>
      <c r="I212" s="293">
        <v>1</v>
      </c>
      <c r="J212" s="391"/>
      <c r="K212" s="324" t="s">
        <v>1377</v>
      </c>
      <c r="L212" s="466"/>
      <c r="M212" s="675"/>
    </row>
    <row r="213" spans="1:13" s="22" customFormat="1" ht="31.5" customHeight="1" x14ac:dyDescent="0.25">
      <c r="A213" s="566"/>
      <c r="B213" s="538"/>
      <c r="C213" s="386"/>
      <c r="D213" s="388"/>
      <c r="E213" s="461" t="s">
        <v>466</v>
      </c>
      <c r="F213" s="239" t="s">
        <v>467</v>
      </c>
      <c r="G213" s="274" t="s">
        <v>82</v>
      </c>
      <c r="H213" s="434" t="s">
        <v>558</v>
      </c>
      <c r="I213" s="293">
        <v>1</v>
      </c>
      <c r="J213" s="389" t="s">
        <v>559</v>
      </c>
      <c r="K213" s="483" t="s">
        <v>1378</v>
      </c>
      <c r="L213" s="289">
        <v>0</v>
      </c>
      <c r="M213" s="675"/>
    </row>
    <row r="214" spans="1:13" s="22" customFormat="1" x14ac:dyDescent="0.25">
      <c r="A214" s="566"/>
      <c r="B214" s="538"/>
      <c r="C214" s="386"/>
      <c r="D214" s="388"/>
      <c r="E214" s="461"/>
      <c r="F214" s="239" t="s">
        <v>556</v>
      </c>
      <c r="G214" s="274" t="s">
        <v>82</v>
      </c>
      <c r="H214" s="453"/>
      <c r="I214" s="293">
        <v>1</v>
      </c>
      <c r="J214" s="390"/>
      <c r="K214" s="484"/>
      <c r="L214" s="289">
        <v>0</v>
      </c>
      <c r="M214" s="675"/>
    </row>
    <row r="215" spans="1:13" s="22" customFormat="1" ht="31.5" x14ac:dyDescent="0.25">
      <c r="A215" s="566"/>
      <c r="B215" s="538"/>
      <c r="C215" s="386"/>
      <c r="D215" s="388"/>
      <c r="E215" s="416"/>
      <c r="F215" s="239" t="s">
        <v>557</v>
      </c>
      <c r="G215" s="274" t="s">
        <v>82</v>
      </c>
      <c r="H215" s="435"/>
      <c r="I215" s="293">
        <v>1</v>
      </c>
      <c r="J215" s="391"/>
      <c r="K215" s="324" t="s">
        <v>1379</v>
      </c>
      <c r="L215" s="295">
        <v>0</v>
      </c>
      <c r="M215" s="675"/>
    </row>
    <row r="216" spans="1:13" s="22" customFormat="1" ht="47.25" customHeight="1" x14ac:dyDescent="0.25">
      <c r="A216" s="566"/>
      <c r="B216" s="538"/>
      <c r="C216" s="386"/>
      <c r="D216" s="388"/>
      <c r="E216" s="498" t="s">
        <v>755</v>
      </c>
      <c r="F216" s="279" t="s">
        <v>658</v>
      </c>
      <c r="G216" s="274" t="s">
        <v>82</v>
      </c>
      <c r="H216" s="434" t="s">
        <v>560</v>
      </c>
      <c r="I216" s="293">
        <v>1</v>
      </c>
      <c r="J216" s="389" t="s">
        <v>559</v>
      </c>
      <c r="K216" s="483" t="s">
        <v>1372</v>
      </c>
      <c r="L216" s="465">
        <v>0</v>
      </c>
      <c r="M216" s="675"/>
    </row>
    <row r="217" spans="1:13" s="22" customFormat="1" x14ac:dyDescent="0.25">
      <c r="A217" s="566"/>
      <c r="B217" s="538"/>
      <c r="C217" s="386"/>
      <c r="D217" s="388"/>
      <c r="E217" s="499"/>
      <c r="F217" s="279" t="s">
        <v>659</v>
      </c>
      <c r="G217" s="274" t="s">
        <v>82</v>
      </c>
      <c r="H217" s="435"/>
      <c r="I217" s="293">
        <v>1</v>
      </c>
      <c r="J217" s="391"/>
      <c r="K217" s="484"/>
      <c r="L217" s="497"/>
      <c r="M217" s="675"/>
    </row>
    <row r="218" spans="1:13" s="22" customFormat="1" ht="12" customHeight="1" x14ac:dyDescent="0.25">
      <c r="A218" s="566"/>
      <c r="B218" s="538"/>
      <c r="C218" s="386"/>
      <c r="D218" s="388"/>
      <c r="E218" s="499"/>
      <c r="F218" s="279" t="s">
        <v>660</v>
      </c>
      <c r="G218" s="274" t="s">
        <v>82</v>
      </c>
      <c r="H218" s="392" t="s">
        <v>561</v>
      </c>
      <c r="I218" s="293">
        <v>1</v>
      </c>
      <c r="J218" s="389" t="s">
        <v>554</v>
      </c>
      <c r="K218" s="483" t="s">
        <v>1372</v>
      </c>
      <c r="L218" s="465">
        <v>0</v>
      </c>
      <c r="M218" s="675"/>
    </row>
    <row r="219" spans="1:13" s="22" customFormat="1" ht="31.5" x14ac:dyDescent="0.25">
      <c r="A219" s="566"/>
      <c r="B219" s="538"/>
      <c r="C219" s="386"/>
      <c r="D219" s="388"/>
      <c r="E219" s="500"/>
      <c r="F219" s="279" t="s">
        <v>661</v>
      </c>
      <c r="G219" s="274" t="s">
        <v>82</v>
      </c>
      <c r="H219" s="393"/>
      <c r="I219" s="293">
        <v>1</v>
      </c>
      <c r="J219" s="390"/>
      <c r="K219" s="564"/>
      <c r="L219" s="497"/>
      <c r="M219" s="675"/>
    </row>
    <row r="220" spans="1:13" s="22" customFormat="1" ht="31.5" customHeight="1" x14ac:dyDescent="0.25">
      <c r="A220" s="566"/>
      <c r="B220" s="538"/>
      <c r="C220" s="386"/>
      <c r="D220" s="388"/>
      <c r="E220" s="498" t="s">
        <v>655</v>
      </c>
      <c r="F220" s="279" t="s">
        <v>662</v>
      </c>
      <c r="G220" s="274" t="s">
        <v>82</v>
      </c>
      <c r="H220" s="393"/>
      <c r="I220" s="293">
        <v>1</v>
      </c>
      <c r="J220" s="390"/>
      <c r="K220" s="564"/>
      <c r="L220" s="465">
        <v>0</v>
      </c>
      <c r="M220" s="675"/>
    </row>
    <row r="221" spans="1:13" s="22" customFormat="1" x14ac:dyDescent="0.25">
      <c r="A221" s="566"/>
      <c r="B221" s="538"/>
      <c r="C221" s="386"/>
      <c r="D221" s="388"/>
      <c r="E221" s="499"/>
      <c r="F221" s="279" t="s">
        <v>663</v>
      </c>
      <c r="G221" s="274" t="s">
        <v>82</v>
      </c>
      <c r="H221" s="393"/>
      <c r="I221" s="293">
        <v>1</v>
      </c>
      <c r="J221" s="390"/>
      <c r="K221" s="564"/>
      <c r="L221" s="466"/>
      <c r="M221" s="675"/>
    </row>
    <row r="222" spans="1:13" s="22" customFormat="1" ht="31.5" x14ac:dyDescent="0.25">
      <c r="A222" s="566"/>
      <c r="B222" s="538"/>
      <c r="C222" s="386"/>
      <c r="D222" s="388"/>
      <c r="E222" s="500"/>
      <c r="F222" s="279" t="s">
        <v>664</v>
      </c>
      <c r="G222" s="274" t="s">
        <v>82</v>
      </c>
      <c r="H222" s="394"/>
      <c r="I222" s="293">
        <v>1</v>
      </c>
      <c r="J222" s="391"/>
      <c r="K222" s="484"/>
      <c r="L222" s="497"/>
      <c r="M222" s="675"/>
    </row>
    <row r="223" spans="1:13" s="22" customFormat="1" ht="31.5" customHeight="1" x14ac:dyDescent="0.25">
      <c r="A223" s="566"/>
      <c r="B223" s="538"/>
      <c r="C223" s="386"/>
      <c r="D223" s="388"/>
      <c r="E223" s="498" t="s">
        <v>656</v>
      </c>
      <c r="F223" s="283" t="s">
        <v>665</v>
      </c>
      <c r="G223" s="274" t="s">
        <v>82</v>
      </c>
      <c r="H223" s="392" t="s">
        <v>1380</v>
      </c>
      <c r="I223" s="287">
        <v>1</v>
      </c>
      <c r="J223" s="389" t="s">
        <v>554</v>
      </c>
      <c r="K223" s="669" t="s">
        <v>1375</v>
      </c>
      <c r="L223" s="295">
        <v>0</v>
      </c>
      <c r="M223" s="675"/>
    </row>
    <row r="224" spans="1:13" s="22" customFormat="1" x14ac:dyDescent="0.25">
      <c r="A224" s="566"/>
      <c r="B224" s="538"/>
      <c r="C224" s="386"/>
      <c r="D224" s="388"/>
      <c r="E224" s="499"/>
      <c r="F224" s="283" t="s">
        <v>666</v>
      </c>
      <c r="G224" s="274" t="s">
        <v>82</v>
      </c>
      <c r="H224" s="393"/>
      <c r="I224" s="287">
        <v>1</v>
      </c>
      <c r="J224" s="390"/>
      <c r="K224" s="725"/>
      <c r="L224" s="295">
        <v>0</v>
      </c>
      <c r="M224" s="675"/>
    </row>
    <row r="225" spans="1:13" s="22" customFormat="1" ht="31.5" x14ac:dyDescent="0.25">
      <c r="A225" s="566"/>
      <c r="B225" s="538"/>
      <c r="C225" s="386"/>
      <c r="D225" s="388"/>
      <c r="E225" s="499"/>
      <c r="F225" s="283" t="s">
        <v>667</v>
      </c>
      <c r="G225" s="274" t="s">
        <v>82</v>
      </c>
      <c r="H225" s="393"/>
      <c r="I225" s="287">
        <v>1</v>
      </c>
      <c r="J225" s="390"/>
      <c r="K225" s="725"/>
      <c r="L225" s="295">
        <v>0</v>
      </c>
      <c r="M225" s="675"/>
    </row>
    <row r="226" spans="1:13" s="22" customFormat="1" ht="31.5" x14ac:dyDescent="0.25">
      <c r="A226" s="566"/>
      <c r="B226" s="539"/>
      <c r="C226" s="386"/>
      <c r="D226" s="388"/>
      <c r="E226" s="500"/>
      <c r="F226" s="283" t="s">
        <v>668</v>
      </c>
      <c r="G226" s="274" t="s">
        <v>82</v>
      </c>
      <c r="H226" s="394"/>
      <c r="I226" s="287">
        <v>1</v>
      </c>
      <c r="J226" s="390"/>
      <c r="K226" s="725"/>
      <c r="L226" s="295">
        <v>0</v>
      </c>
      <c r="M226" s="675"/>
    </row>
    <row r="227" spans="1:13" s="22" customFormat="1" ht="63" x14ac:dyDescent="0.25">
      <c r="A227" s="566"/>
      <c r="B227" s="323" t="s">
        <v>1356</v>
      </c>
      <c r="C227" s="386"/>
      <c r="D227" s="388"/>
      <c r="E227" s="498" t="s">
        <v>657</v>
      </c>
      <c r="F227" s="283" t="s">
        <v>669</v>
      </c>
      <c r="G227" s="274" t="s">
        <v>82</v>
      </c>
      <c r="H227" s="392" t="s">
        <v>1380</v>
      </c>
      <c r="I227" s="287">
        <v>1</v>
      </c>
      <c r="J227" s="390"/>
      <c r="K227" s="725"/>
      <c r="L227" s="295">
        <v>0</v>
      </c>
      <c r="M227" s="675"/>
    </row>
    <row r="228" spans="1:13" s="22" customFormat="1" ht="47.25" x14ac:dyDescent="0.25">
      <c r="A228" s="566"/>
      <c r="B228" s="537" t="s">
        <v>761</v>
      </c>
      <c r="C228" s="386"/>
      <c r="D228" s="388"/>
      <c r="E228" s="499"/>
      <c r="F228" s="283" t="s">
        <v>670</v>
      </c>
      <c r="G228" s="274" t="s">
        <v>82</v>
      </c>
      <c r="H228" s="394"/>
      <c r="I228" s="287">
        <v>1</v>
      </c>
      <c r="J228" s="390"/>
      <c r="K228" s="670"/>
      <c r="L228" s="295">
        <v>0</v>
      </c>
      <c r="M228" s="675"/>
    </row>
    <row r="229" spans="1:13" s="22" customFormat="1" ht="47.25" x14ac:dyDescent="0.25">
      <c r="A229" s="566"/>
      <c r="B229" s="538"/>
      <c r="C229" s="386"/>
      <c r="D229" s="388"/>
      <c r="E229" s="327" t="s">
        <v>916</v>
      </c>
      <c r="F229" s="283" t="s">
        <v>917</v>
      </c>
      <c r="G229" s="274" t="s">
        <v>82</v>
      </c>
      <c r="H229" s="296" t="s">
        <v>918</v>
      </c>
      <c r="I229" s="287">
        <v>1</v>
      </c>
      <c r="J229" s="390"/>
      <c r="K229" s="669" t="s">
        <v>1375</v>
      </c>
      <c r="L229" s="295">
        <v>0</v>
      </c>
      <c r="M229" s="675"/>
    </row>
    <row r="230" spans="1:13" s="22" customFormat="1" ht="47.25" x14ac:dyDescent="0.25">
      <c r="A230" s="566"/>
      <c r="B230" s="539"/>
      <c r="C230" s="386"/>
      <c r="D230" s="388"/>
      <c r="E230" s="327" t="s">
        <v>919</v>
      </c>
      <c r="F230" s="283" t="s">
        <v>920</v>
      </c>
      <c r="G230" s="274" t="s">
        <v>82</v>
      </c>
      <c r="H230" s="296" t="s">
        <v>921</v>
      </c>
      <c r="I230" s="287">
        <v>1</v>
      </c>
      <c r="J230" s="391"/>
      <c r="K230" s="670"/>
      <c r="L230" s="295">
        <v>0</v>
      </c>
      <c r="M230" s="675"/>
    </row>
    <row r="231" spans="1:13" s="22" customFormat="1" ht="15" customHeight="1" x14ac:dyDescent="0.25">
      <c r="A231" s="88"/>
      <c r="B231" s="56"/>
      <c r="C231" s="56"/>
      <c r="D231" s="56"/>
      <c r="E231" s="89"/>
      <c r="F231" s="53"/>
      <c r="G231" s="90"/>
      <c r="H231" s="91"/>
      <c r="I231" s="52"/>
      <c r="J231" s="52"/>
      <c r="K231" s="92"/>
      <c r="L231" s="93"/>
      <c r="M231" s="94"/>
    </row>
    <row r="232" spans="1:13" s="22" customFormat="1" ht="48" customHeight="1" x14ac:dyDescent="0.25">
      <c r="A232" s="384" t="s">
        <v>824</v>
      </c>
      <c r="B232" s="384" t="s">
        <v>1360</v>
      </c>
      <c r="C232" s="387" t="s">
        <v>820</v>
      </c>
      <c r="D232" s="387" t="s">
        <v>1244</v>
      </c>
      <c r="E232" s="727" t="s">
        <v>1357</v>
      </c>
      <c r="F232" s="280" t="s">
        <v>976</v>
      </c>
      <c r="G232" s="511" t="s">
        <v>82</v>
      </c>
      <c r="H232" s="392" t="s">
        <v>1363</v>
      </c>
      <c r="I232" s="721">
        <v>1</v>
      </c>
      <c r="J232" s="408" t="s">
        <v>1371</v>
      </c>
      <c r="K232" s="408" t="s">
        <v>1372</v>
      </c>
      <c r="L232" s="495">
        <v>50000000</v>
      </c>
      <c r="M232" s="555" t="s">
        <v>1361</v>
      </c>
    </row>
    <row r="233" spans="1:13" s="22" customFormat="1" ht="31.5" x14ac:dyDescent="0.25">
      <c r="A233" s="386"/>
      <c r="B233" s="386"/>
      <c r="C233" s="388"/>
      <c r="D233" s="388"/>
      <c r="E233" s="728"/>
      <c r="F233" s="280" t="s">
        <v>977</v>
      </c>
      <c r="G233" s="512"/>
      <c r="H233" s="393"/>
      <c r="I233" s="722"/>
      <c r="J233" s="724"/>
      <c r="K233" s="724"/>
      <c r="L233" s="496"/>
      <c r="M233" s="556"/>
    </row>
    <row r="234" spans="1:13" s="22" customFormat="1" ht="31.5" x14ac:dyDescent="0.25">
      <c r="A234" s="386"/>
      <c r="B234" s="386"/>
      <c r="C234" s="388"/>
      <c r="D234" s="388"/>
      <c r="E234" s="728"/>
      <c r="F234" s="280" t="s">
        <v>978</v>
      </c>
      <c r="G234" s="512"/>
      <c r="H234" s="393"/>
      <c r="I234" s="722"/>
      <c r="J234" s="724"/>
      <c r="K234" s="724"/>
      <c r="L234" s="496"/>
      <c r="M234" s="556"/>
    </row>
    <row r="235" spans="1:13" s="22" customFormat="1" x14ac:dyDescent="0.25">
      <c r="A235" s="386"/>
      <c r="B235" s="386"/>
      <c r="C235" s="388"/>
      <c r="D235" s="388"/>
      <c r="E235" s="728"/>
      <c r="F235" s="280" t="s">
        <v>979</v>
      </c>
      <c r="G235" s="512"/>
      <c r="H235" s="393"/>
      <c r="I235" s="722"/>
      <c r="J235" s="724"/>
      <c r="K235" s="724"/>
      <c r="L235" s="496"/>
      <c r="M235" s="556"/>
    </row>
    <row r="236" spans="1:13" s="22" customFormat="1" x14ac:dyDescent="0.25">
      <c r="A236" s="386"/>
      <c r="B236" s="386"/>
      <c r="C236" s="388"/>
      <c r="D236" s="388"/>
      <c r="E236" s="728"/>
      <c r="F236" s="280" t="s">
        <v>980</v>
      </c>
      <c r="G236" s="512"/>
      <c r="H236" s="393"/>
      <c r="I236" s="722"/>
      <c r="J236" s="724"/>
      <c r="K236" s="724"/>
      <c r="L236" s="496"/>
      <c r="M236" s="556"/>
    </row>
    <row r="237" spans="1:13" s="22" customFormat="1" ht="29.25" customHeight="1" x14ac:dyDescent="0.25">
      <c r="A237" s="386"/>
      <c r="B237" s="386"/>
      <c r="C237" s="388"/>
      <c r="D237" s="388"/>
      <c r="E237" s="728"/>
      <c r="F237" s="280" t="s">
        <v>981</v>
      </c>
      <c r="G237" s="512"/>
      <c r="H237" s="393"/>
      <c r="I237" s="722"/>
      <c r="J237" s="724"/>
      <c r="K237" s="724"/>
      <c r="L237" s="496"/>
      <c r="M237" s="556"/>
    </row>
    <row r="238" spans="1:13" s="22" customFormat="1" x14ac:dyDescent="0.25">
      <c r="A238" s="386"/>
      <c r="B238" s="386"/>
      <c r="C238" s="388"/>
      <c r="D238" s="388"/>
      <c r="E238" s="728"/>
      <c r="F238" s="280" t="s">
        <v>982</v>
      </c>
      <c r="G238" s="512"/>
      <c r="H238" s="393"/>
      <c r="I238" s="722"/>
      <c r="J238" s="724"/>
      <c r="K238" s="724"/>
      <c r="L238" s="496"/>
      <c r="M238" s="556"/>
    </row>
    <row r="239" spans="1:13" s="22" customFormat="1" x14ac:dyDescent="0.25">
      <c r="A239" s="386"/>
      <c r="B239" s="386"/>
      <c r="C239" s="388"/>
      <c r="D239" s="388"/>
      <c r="E239" s="728"/>
      <c r="F239" s="280" t="s">
        <v>983</v>
      </c>
      <c r="G239" s="512"/>
      <c r="H239" s="393"/>
      <c r="I239" s="722"/>
      <c r="J239" s="724"/>
      <c r="K239" s="724"/>
      <c r="L239" s="496"/>
      <c r="M239" s="556"/>
    </row>
    <row r="240" spans="1:13" s="22" customFormat="1" x14ac:dyDescent="0.25">
      <c r="A240" s="386"/>
      <c r="B240" s="386"/>
      <c r="C240" s="388"/>
      <c r="D240" s="388"/>
      <c r="E240" s="729"/>
      <c r="F240" s="280" t="s">
        <v>984</v>
      </c>
      <c r="G240" s="671"/>
      <c r="H240" s="394"/>
      <c r="I240" s="723"/>
      <c r="J240" s="409"/>
      <c r="K240" s="409"/>
      <c r="L240" s="732"/>
      <c r="M240" s="556"/>
    </row>
    <row r="241" spans="1:13" s="22" customFormat="1" x14ac:dyDescent="0.25">
      <c r="A241" s="386"/>
      <c r="B241" s="386"/>
      <c r="C241" s="388"/>
      <c r="D241" s="388"/>
      <c r="E241" s="613" t="s">
        <v>1358</v>
      </c>
      <c r="F241" s="280" t="s">
        <v>985</v>
      </c>
      <c r="G241" s="511" t="s">
        <v>82</v>
      </c>
      <c r="H241" s="392" t="s">
        <v>1366</v>
      </c>
      <c r="I241" s="721">
        <v>1</v>
      </c>
      <c r="J241" s="414" t="s">
        <v>1367</v>
      </c>
      <c r="K241" s="414" t="s">
        <v>1373</v>
      </c>
      <c r="L241" s="495">
        <v>0</v>
      </c>
      <c r="M241" s="556"/>
    </row>
    <row r="242" spans="1:13" s="22" customFormat="1" x14ac:dyDescent="0.25">
      <c r="A242" s="386"/>
      <c r="B242" s="386"/>
      <c r="C242" s="388"/>
      <c r="D242" s="388"/>
      <c r="E242" s="613"/>
      <c r="F242" s="280" t="s">
        <v>986</v>
      </c>
      <c r="G242" s="512"/>
      <c r="H242" s="393"/>
      <c r="I242" s="722"/>
      <c r="J242" s="414"/>
      <c r="K242" s="414"/>
      <c r="L242" s="496"/>
      <c r="M242" s="556"/>
    </row>
    <row r="243" spans="1:13" s="22" customFormat="1" x14ac:dyDescent="0.25">
      <c r="A243" s="386"/>
      <c r="B243" s="386"/>
      <c r="C243" s="388"/>
      <c r="D243" s="388"/>
      <c r="E243" s="613"/>
      <c r="F243" s="280" t="s">
        <v>987</v>
      </c>
      <c r="G243" s="512"/>
      <c r="H243" s="393"/>
      <c r="I243" s="722"/>
      <c r="J243" s="414"/>
      <c r="K243" s="414"/>
      <c r="L243" s="496"/>
      <c r="M243" s="556"/>
    </row>
    <row r="244" spans="1:13" s="22" customFormat="1" ht="31.5" x14ac:dyDescent="0.25">
      <c r="A244" s="386"/>
      <c r="B244" s="386"/>
      <c r="C244" s="388"/>
      <c r="D244" s="388"/>
      <c r="E244" s="613"/>
      <c r="F244" s="280" t="s">
        <v>1364</v>
      </c>
      <c r="G244" s="512"/>
      <c r="H244" s="393"/>
      <c r="I244" s="722"/>
      <c r="J244" s="414"/>
      <c r="K244" s="414"/>
      <c r="L244" s="496"/>
      <c r="M244" s="556"/>
    </row>
    <row r="245" spans="1:13" s="22" customFormat="1" ht="31.5" x14ac:dyDescent="0.25">
      <c r="A245" s="386"/>
      <c r="B245" s="386"/>
      <c r="C245" s="388"/>
      <c r="D245" s="388"/>
      <c r="E245" s="613"/>
      <c r="F245" s="305" t="s">
        <v>988</v>
      </c>
      <c r="G245" s="512"/>
      <c r="H245" s="394"/>
      <c r="I245" s="722"/>
      <c r="J245" s="408"/>
      <c r="K245" s="408"/>
      <c r="L245" s="496"/>
      <c r="M245" s="556"/>
    </row>
    <row r="246" spans="1:13" s="22" customFormat="1" ht="26.25" customHeight="1" x14ac:dyDescent="0.25">
      <c r="A246" s="386"/>
      <c r="B246" s="386"/>
      <c r="C246" s="388"/>
      <c r="D246" s="388"/>
      <c r="E246" s="613" t="s">
        <v>1359</v>
      </c>
      <c r="F246" s="280" t="s">
        <v>989</v>
      </c>
      <c r="G246" s="511" t="s">
        <v>82</v>
      </c>
      <c r="H246" s="392" t="s">
        <v>1365</v>
      </c>
      <c r="I246" s="297"/>
      <c r="J246" s="414" t="s">
        <v>1368</v>
      </c>
      <c r="K246" s="414" t="s">
        <v>1374</v>
      </c>
      <c r="L246" s="495">
        <v>0</v>
      </c>
      <c r="M246" s="556"/>
    </row>
    <row r="247" spans="1:13" s="22" customFormat="1" x14ac:dyDescent="0.25">
      <c r="A247" s="386"/>
      <c r="B247" s="386"/>
      <c r="C247" s="388"/>
      <c r="D247" s="388"/>
      <c r="E247" s="613"/>
      <c r="F247" s="280" t="s">
        <v>990</v>
      </c>
      <c r="G247" s="512"/>
      <c r="H247" s="393"/>
      <c r="I247" s="298"/>
      <c r="J247" s="414"/>
      <c r="K247" s="414"/>
      <c r="L247" s="496"/>
      <c r="M247" s="556"/>
    </row>
    <row r="248" spans="1:13" s="22" customFormat="1" ht="31.5" x14ac:dyDescent="0.25">
      <c r="A248" s="386"/>
      <c r="B248" s="386"/>
      <c r="C248" s="388"/>
      <c r="D248" s="388"/>
      <c r="E248" s="613"/>
      <c r="F248" s="280" t="s">
        <v>991</v>
      </c>
      <c r="G248" s="512"/>
      <c r="H248" s="393"/>
      <c r="I248" s="298"/>
      <c r="J248" s="414"/>
      <c r="K248" s="414"/>
      <c r="L248" s="496"/>
      <c r="M248" s="556"/>
    </row>
    <row r="249" spans="1:13" s="22" customFormat="1" ht="31.5" x14ac:dyDescent="0.25">
      <c r="A249" s="386"/>
      <c r="B249" s="386"/>
      <c r="C249" s="388"/>
      <c r="D249" s="388"/>
      <c r="E249" s="613"/>
      <c r="F249" s="280" t="s">
        <v>992</v>
      </c>
      <c r="G249" s="512"/>
      <c r="H249" s="393"/>
      <c r="I249" s="298"/>
      <c r="J249" s="414"/>
      <c r="K249" s="414"/>
      <c r="L249" s="496"/>
      <c r="M249" s="556"/>
    </row>
    <row r="250" spans="1:13" s="22" customFormat="1" ht="33" customHeight="1" x14ac:dyDescent="0.25">
      <c r="A250" s="386"/>
      <c r="B250" s="386"/>
      <c r="C250" s="388"/>
      <c r="D250" s="388"/>
      <c r="E250" s="613"/>
      <c r="F250" s="280" t="s">
        <v>993</v>
      </c>
      <c r="G250" s="512"/>
      <c r="H250" s="394"/>
      <c r="I250" s="299"/>
      <c r="J250" s="408"/>
      <c r="K250" s="408"/>
      <c r="L250" s="496"/>
      <c r="M250" s="556"/>
    </row>
    <row r="251" spans="1:13" s="22" customFormat="1" ht="33" customHeight="1" x14ac:dyDescent="0.25">
      <c r="A251" s="386"/>
      <c r="B251" s="386"/>
      <c r="C251" s="388"/>
      <c r="D251" s="388"/>
      <c r="E251" s="613" t="s">
        <v>1362</v>
      </c>
      <c r="F251" s="280" t="s">
        <v>994</v>
      </c>
      <c r="G251" s="611" t="s">
        <v>307</v>
      </c>
      <c r="H251" s="392" t="s">
        <v>1370</v>
      </c>
      <c r="I251" s="720">
        <v>1</v>
      </c>
      <c r="J251" s="414" t="s">
        <v>1369</v>
      </c>
      <c r="K251" s="414" t="s">
        <v>1375</v>
      </c>
      <c r="L251" s="485">
        <v>0</v>
      </c>
      <c r="M251" s="556"/>
    </row>
    <row r="252" spans="1:13" s="22" customFormat="1" ht="47.25" x14ac:dyDescent="0.25">
      <c r="A252" s="385"/>
      <c r="B252" s="385"/>
      <c r="C252" s="380"/>
      <c r="D252" s="380"/>
      <c r="E252" s="613"/>
      <c r="F252" s="280" t="s">
        <v>995</v>
      </c>
      <c r="G252" s="611"/>
      <c r="H252" s="394"/>
      <c r="I252" s="720"/>
      <c r="J252" s="414"/>
      <c r="K252" s="414"/>
      <c r="L252" s="485"/>
      <c r="M252" s="731"/>
    </row>
    <row r="253" spans="1:13" s="22" customFormat="1" ht="15" customHeight="1" x14ac:dyDescent="0.25">
      <c r="A253" s="89"/>
      <c r="B253" s="89"/>
      <c r="C253" s="89"/>
      <c r="D253" s="89"/>
      <c r="E253" s="89"/>
      <c r="F253" s="53"/>
      <c r="G253" s="90"/>
      <c r="H253" s="91"/>
      <c r="I253" s="52"/>
      <c r="J253" s="52"/>
      <c r="K253" s="92"/>
      <c r="L253" s="93"/>
      <c r="M253" s="94"/>
    </row>
    <row r="254" spans="1:13" s="22" customFormat="1" ht="47.25" x14ac:dyDescent="0.25">
      <c r="A254" s="445" t="s">
        <v>824</v>
      </c>
      <c r="B254" s="384" t="s">
        <v>1401</v>
      </c>
      <c r="C254" s="384" t="s">
        <v>820</v>
      </c>
      <c r="D254" s="387" t="s">
        <v>1244</v>
      </c>
      <c r="E254" s="423" t="s">
        <v>324</v>
      </c>
      <c r="F254" s="280" t="s">
        <v>1020</v>
      </c>
      <c r="G254" s="274" t="s">
        <v>1399</v>
      </c>
      <c r="H254" s="434" t="s">
        <v>1398</v>
      </c>
      <c r="I254" s="300">
        <v>1</v>
      </c>
      <c r="J254" s="405" t="s">
        <v>166</v>
      </c>
      <c r="K254" s="489" t="s">
        <v>1393</v>
      </c>
      <c r="L254" s="449">
        <v>0</v>
      </c>
      <c r="M254" s="558" t="s">
        <v>165</v>
      </c>
    </row>
    <row r="255" spans="1:13" s="22" customFormat="1" x14ac:dyDescent="0.25">
      <c r="A255" s="446"/>
      <c r="B255" s="386"/>
      <c r="C255" s="386"/>
      <c r="D255" s="388"/>
      <c r="E255" s="467"/>
      <c r="F255" s="280" t="s">
        <v>1021</v>
      </c>
      <c r="G255" s="274" t="s">
        <v>1399</v>
      </c>
      <c r="H255" s="453"/>
      <c r="I255" s="300">
        <v>1</v>
      </c>
      <c r="J255" s="406"/>
      <c r="K255" s="490"/>
      <c r="L255" s="450"/>
      <c r="M255" s="559"/>
    </row>
    <row r="256" spans="1:13" s="22" customFormat="1" ht="47.25" x14ac:dyDescent="0.25">
      <c r="A256" s="446"/>
      <c r="B256" s="386"/>
      <c r="C256" s="386"/>
      <c r="D256" s="388"/>
      <c r="E256" s="423" t="s">
        <v>671</v>
      </c>
      <c r="F256" s="280" t="s">
        <v>1022</v>
      </c>
      <c r="G256" s="274" t="s">
        <v>1400</v>
      </c>
      <c r="H256" s="453"/>
      <c r="I256" s="300">
        <v>1</v>
      </c>
      <c r="J256" s="406"/>
      <c r="K256" s="490"/>
      <c r="L256" s="450"/>
      <c r="M256" s="559"/>
    </row>
    <row r="257" spans="1:13" s="22" customFormat="1" ht="31.5" x14ac:dyDescent="0.25">
      <c r="A257" s="446"/>
      <c r="B257" s="386"/>
      <c r="C257" s="386"/>
      <c r="D257" s="388"/>
      <c r="E257" s="424"/>
      <c r="F257" s="280" t="s">
        <v>1023</v>
      </c>
      <c r="G257" s="274" t="s">
        <v>1400</v>
      </c>
      <c r="H257" s="453"/>
      <c r="I257" s="300">
        <v>1</v>
      </c>
      <c r="J257" s="406"/>
      <c r="K257" s="490"/>
      <c r="L257" s="450"/>
      <c r="M257" s="559"/>
    </row>
    <row r="258" spans="1:13" s="22" customFormat="1" x14ac:dyDescent="0.25">
      <c r="A258" s="446"/>
      <c r="B258" s="386"/>
      <c r="C258" s="386"/>
      <c r="D258" s="388"/>
      <c r="E258" s="467"/>
      <c r="F258" s="280" t="s">
        <v>1024</v>
      </c>
      <c r="G258" s="274" t="s">
        <v>836</v>
      </c>
      <c r="H258" s="435"/>
      <c r="I258" s="300">
        <v>1</v>
      </c>
      <c r="J258" s="407"/>
      <c r="K258" s="491"/>
      <c r="L258" s="450"/>
      <c r="M258" s="559"/>
    </row>
    <row r="259" spans="1:13" s="22" customFormat="1" ht="47.25" x14ac:dyDescent="0.25">
      <c r="A259" s="446"/>
      <c r="B259" s="386"/>
      <c r="C259" s="386"/>
      <c r="D259" s="388"/>
      <c r="E259" s="423" t="s">
        <v>323</v>
      </c>
      <c r="F259" s="280" t="s">
        <v>1025</v>
      </c>
      <c r="G259" s="274" t="s">
        <v>836</v>
      </c>
      <c r="H259" s="460" t="s">
        <v>1396</v>
      </c>
      <c r="I259" s="300">
        <v>1</v>
      </c>
      <c r="J259" s="469" t="s">
        <v>167</v>
      </c>
      <c r="K259" s="492" t="s">
        <v>1395</v>
      </c>
      <c r="L259" s="449">
        <v>0</v>
      </c>
      <c r="M259" s="559"/>
    </row>
    <row r="260" spans="1:13" s="22" customFormat="1" ht="31.5" x14ac:dyDescent="0.25">
      <c r="A260" s="446"/>
      <c r="B260" s="386"/>
      <c r="C260" s="386"/>
      <c r="D260" s="388"/>
      <c r="E260" s="467"/>
      <c r="F260" s="280" t="s">
        <v>1026</v>
      </c>
      <c r="G260" s="274" t="s">
        <v>836</v>
      </c>
      <c r="H260" s="460"/>
      <c r="I260" s="300">
        <v>1</v>
      </c>
      <c r="J260" s="469"/>
      <c r="K260" s="493"/>
      <c r="L260" s="450"/>
      <c r="M260" s="559"/>
    </row>
    <row r="261" spans="1:13" s="22" customFormat="1" ht="31.5" x14ac:dyDescent="0.25">
      <c r="A261" s="446"/>
      <c r="B261" s="386"/>
      <c r="C261" s="386"/>
      <c r="D261" s="388"/>
      <c r="E261" s="423" t="s">
        <v>325</v>
      </c>
      <c r="F261" s="280" t="s">
        <v>1027</v>
      </c>
      <c r="G261" s="274" t="s">
        <v>82</v>
      </c>
      <c r="H261" s="460"/>
      <c r="I261" s="300">
        <v>1</v>
      </c>
      <c r="J261" s="469"/>
      <c r="K261" s="493"/>
      <c r="L261" s="450"/>
      <c r="M261" s="559"/>
    </row>
    <row r="262" spans="1:13" s="22" customFormat="1" ht="31.5" x14ac:dyDescent="0.25">
      <c r="A262" s="446"/>
      <c r="B262" s="386"/>
      <c r="C262" s="386"/>
      <c r="D262" s="388"/>
      <c r="E262" s="424"/>
      <c r="F262" s="280" t="s">
        <v>1028</v>
      </c>
      <c r="G262" s="274" t="s">
        <v>82</v>
      </c>
      <c r="H262" s="460"/>
      <c r="I262" s="300">
        <v>1</v>
      </c>
      <c r="J262" s="469"/>
      <c r="K262" s="493"/>
      <c r="L262" s="450"/>
      <c r="M262" s="559"/>
    </row>
    <row r="263" spans="1:13" s="22" customFormat="1" ht="31.5" x14ac:dyDescent="0.25">
      <c r="A263" s="446"/>
      <c r="B263" s="386"/>
      <c r="C263" s="386"/>
      <c r="D263" s="388"/>
      <c r="E263" s="424"/>
      <c r="F263" s="280" t="s">
        <v>1029</v>
      </c>
      <c r="G263" s="274" t="s">
        <v>82</v>
      </c>
      <c r="H263" s="460"/>
      <c r="I263" s="300">
        <v>1</v>
      </c>
      <c r="J263" s="469"/>
      <c r="K263" s="493"/>
      <c r="L263" s="450"/>
      <c r="M263" s="559"/>
    </row>
    <row r="264" spans="1:13" s="22" customFormat="1" ht="47.25" x14ac:dyDescent="0.25">
      <c r="A264" s="446"/>
      <c r="B264" s="386"/>
      <c r="C264" s="386"/>
      <c r="D264" s="388"/>
      <c r="E264" s="424"/>
      <c r="F264" s="239" t="s">
        <v>1030</v>
      </c>
      <c r="G264" s="274" t="s">
        <v>82</v>
      </c>
      <c r="H264" s="460"/>
      <c r="I264" s="300">
        <v>1</v>
      </c>
      <c r="J264" s="469"/>
      <c r="K264" s="493"/>
      <c r="L264" s="450"/>
      <c r="M264" s="559"/>
    </row>
    <row r="265" spans="1:13" s="22" customFormat="1" ht="31.5" x14ac:dyDescent="0.25">
      <c r="A265" s="446"/>
      <c r="B265" s="386"/>
      <c r="C265" s="386"/>
      <c r="D265" s="388"/>
      <c r="E265" s="424"/>
      <c r="F265" s="239" t="s">
        <v>1031</v>
      </c>
      <c r="G265" s="274" t="s">
        <v>82</v>
      </c>
      <c r="H265" s="460"/>
      <c r="I265" s="300">
        <v>1</v>
      </c>
      <c r="J265" s="469"/>
      <c r="K265" s="493"/>
      <c r="L265" s="450"/>
      <c r="M265" s="559"/>
    </row>
    <row r="266" spans="1:13" s="22" customFormat="1" ht="31.5" x14ac:dyDescent="0.25">
      <c r="A266" s="446"/>
      <c r="B266" s="386"/>
      <c r="C266" s="386"/>
      <c r="D266" s="388"/>
      <c r="E266" s="467"/>
      <c r="F266" s="239" t="s">
        <v>1032</v>
      </c>
      <c r="G266" s="274" t="s">
        <v>82</v>
      </c>
      <c r="H266" s="460"/>
      <c r="I266" s="300">
        <v>1</v>
      </c>
      <c r="J266" s="470"/>
      <c r="K266" s="494"/>
      <c r="L266" s="451"/>
      <c r="M266" s="559"/>
    </row>
    <row r="267" spans="1:13" s="22" customFormat="1" ht="31.5" x14ac:dyDescent="0.25">
      <c r="A267" s="446"/>
      <c r="B267" s="386"/>
      <c r="C267" s="386"/>
      <c r="D267" s="388"/>
      <c r="E267" s="423" t="s">
        <v>326</v>
      </c>
      <c r="F267" s="239" t="s">
        <v>1033</v>
      </c>
      <c r="G267" s="274" t="s">
        <v>82</v>
      </c>
      <c r="H267" s="453" t="s">
        <v>1397</v>
      </c>
      <c r="I267" s="300">
        <v>1</v>
      </c>
      <c r="J267" s="540" t="s">
        <v>167</v>
      </c>
      <c r="K267" s="492" t="s">
        <v>1394</v>
      </c>
      <c r="L267" s="449">
        <v>0</v>
      </c>
      <c r="M267" s="559"/>
    </row>
    <row r="268" spans="1:13" s="22" customFormat="1" ht="47.25" x14ac:dyDescent="0.25">
      <c r="A268" s="446"/>
      <c r="B268" s="386"/>
      <c r="C268" s="386"/>
      <c r="D268" s="388"/>
      <c r="E268" s="424"/>
      <c r="F268" s="239" t="s">
        <v>1034</v>
      </c>
      <c r="G268" s="274" t="s">
        <v>82</v>
      </c>
      <c r="H268" s="453"/>
      <c r="I268" s="300">
        <v>1</v>
      </c>
      <c r="J268" s="469"/>
      <c r="K268" s="493"/>
      <c r="L268" s="450"/>
      <c r="M268" s="559"/>
    </row>
    <row r="269" spans="1:13" s="22" customFormat="1" ht="31.5" x14ac:dyDescent="0.25">
      <c r="A269" s="446"/>
      <c r="B269" s="386"/>
      <c r="C269" s="386"/>
      <c r="D269" s="388"/>
      <c r="E269" s="424"/>
      <c r="F269" s="280" t="s">
        <v>1035</v>
      </c>
      <c r="G269" s="274" t="s">
        <v>82</v>
      </c>
      <c r="H269" s="453"/>
      <c r="I269" s="300">
        <v>1</v>
      </c>
      <c r="J269" s="469"/>
      <c r="K269" s="493"/>
      <c r="L269" s="450"/>
      <c r="M269" s="559"/>
    </row>
    <row r="270" spans="1:13" s="22" customFormat="1" ht="47.25" x14ac:dyDescent="0.25">
      <c r="A270" s="446"/>
      <c r="B270" s="386"/>
      <c r="C270" s="386"/>
      <c r="D270" s="388"/>
      <c r="E270" s="424"/>
      <c r="F270" s="239" t="s">
        <v>1036</v>
      </c>
      <c r="G270" s="274" t="s">
        <v>82</v>
      </c>
      <c r="H270" s="453"/>
      <c r="I270" s="300">
        <v>1</v>
      </c>
      <c r="J270" s="469"/>
      <c r="K270" s="493"/>
      <c r="L270" s="450"/>
      <c r="M270" s="559"/>
    </row>
    <row r="271" spans="1:13" s="22" customFormat="1" ht="31.5" x14ac:dyDescent="0.25">
      <c r="A271" s="446"/>
      <c r="B271" s="386"/>
      <c r="C271" s="386"/>
      <c r="D271" s="388"/>
      <c r="E271" s="424"/>
      <c r="F271" s="280" t="s">
        <v>1037</v>
      </c>
      <c r="G271" s="274" t="s">
        <v>82</v>
      </c>
      <c r="H271" s="453"/>
      <c r="I271" s="300">
        <v>1</v>
      </c>
      <c r="J271" s="469"/>
      <c r="K271" s="493"/>
      <c r="L271" s="450"/>
      <c r="M271" s="559"/>
    </row>
    <row r="272" spans="1:13" s="22" customFormat="1" ht="31.5" x14ac:dyDescent="0.25">
      <c r="A272" s="446"/>
      <c r="B272" s="386"/>
      <c r="C272" s="386"/>
      <c r="D272" s="388"/>
      <c r="E272" s="467"/>
      <c r="F272" s="280" t="s">
        <v>1038</v>
      </c>
      <c r="G272" s="274" t="s">
        <v>82</v>
      </c>
      <c r="H272" s="435"/>
      <c r="I272" s="300">
        <v>1</v>
      </c>
      <c r="J272" s="470"/>
      <c r="K272" s="494"/>
      <c r="L272" s="451"/>
      <c r="M272" s="559"/>
    </row>
    <row r="273" spans="1:13" s="22" customFormat="1" x14ac:dyDescent="0.25">
      <c r="A273" s="88"/>
      <c r="B273" s="56"/>
      <c r="C273" s="56"/>
      <c r="D273" s="56"/>
      <c r="E273" s="95"/>
      <c r="F273" s="53"/>
      <c r="G273" s="90"/>
      <c r="H273" s="91"/>
      <c r="I273" s="52"/>
      <c r="J273" s="52"/>
      <c r="K273" s="92"/>
      <c r="L273" s="93"/>
      <c r="M273" s="96"/>
    </row>
    <row r="274" spans="1:13" s="22" customFormat="1" ht="15.75" customHeight="1" x14ac:dyDescent="0.25">
      <c r="A274" s="580" t="s">
        <v>874</v>
      </c>
      <c r="B274" s="384" t="s">
        <v>872</v>
      </c>
      <c r="C274" s="384" t="s">
        <v>821</v>
      </c>
      <c r="D274" s="384" t="s">
        <v>1410</v>
      </c>
      <c r="E274" s="423" t="s">
        <v>44</v>
      </c>
      <c r="F274" s="280" t="s">
        <v>58</v>
      </c>
      <c r="G274" s="511" t="s">
        <v>307</v>
      </c>
      <c r="H274" s="434" t="s">
        <v>1403</v>
      </c>
      <c r="I274" s="486">
        <v>1</v>
      </c>
      <c r="J274" s="426" t="s">
        <v>313</v>
      </c>
      <c r="K274" s="414" t="s">
        <v>1408</v>
      </c>
      <c r="L274" s="495">
        <v>0</v>
      </c>
      <c r="M274" s="676" t="s">
        <v>1039</v>
      </c>
    </row>
    <row r="275" spans="1:13" s="22" customFormat="1" x14ac:dyDescent="0.25">
      <c r="A275" s="581"/>
      <c r="B275" s="386"/>
      <c r="C275" s="386"/>
      <c r="D275" s="386"/>
      <c r="E275" s="424"/>
      <c r="F275" s="280" t="s">
        <v>308</v>
      </c>
      <c r="G275" s="512"/>
      <c r="H275" s="453"/>
      <c r="I275" s="486"/>
      <c r="J275" s="427"/>
      <c r="K275" s="414"/>
      <c r="L275" s="496"/>
      <c r="M275" s="677"/>
    </row>
    <row r="276" spans="1:13" s="22" customFormat="1" x14ac:dyDescent="0.25">
      <c r="A276" s="581"/>
      <c r="B276" s="386"/>
      <c r="C276" s="386"/>
      <c r="D276" s="386"/>
      <c r="E276" s="424"/>
      <c r="F276" s="280" t="s">
        <v>59</v>
      </c>
      <c r="G276" s="512"/>
      <c r="H276" s="453"/>
      <c r="I276" s="486"/>
      <c r="J276" s="427"/>
      <c r="K276" s="414"/>
      <c r="L276" s="496"/>
      <c r="M276" s="677"/>
    </row>
    <row r="277" spans="1:13" s="22" customFormat="1" x14ac:dyDescent="0.25">
      <c r="A277" s="581"/>
      <c r="B277" s="386"/>
      <c r="C277" s="386"/>
      <c r="D277" s="386"/>
      <c r="E277" s="424"/>
      <c r="F277" s="280" t="s">
        <v>60</v>
      </c>
      <c r="G277" s="512"/>
      <c r="H277" s="453"/>
      <c r="I277" s="486"/>
      <c r="J277" s="427"/>
      <c r="K277" s="414"/>
      <c r="L277" s="496"/>
      <c r="M277" s="677"/>
    </row>
    <row r="278" spans="1:13" s="22" customFormat="1" x14ac:dyDescent="0.25">
      <c r="A278" s="581"/>
      <c r="B278" s="386"/>
      <c r="C278" s="386"/>
      <c r="D278" s="386"/>
      <c r="E278" s="467"/>
      <c r="F278" s="280" t="s">
        <v>61</v>
      </c>
      <c r="G278" s="671"/>
      <c r="H278" s="435"/>
      <c r="I278" s="486"/>
      <c r="J278" s="597"/>
      <c r="K278" s="414"/>
      <c r="L278" s="496"/>
      <c r="M278" s="677"/>
    </row>
    <row r="279" spans="1:13" s="22" customFormat="1" ht="15.75" customHeight="1" x14ac:dyDescent="0.25">
      <c r="A279" s="581"/>
      <c r="B279" s="386"/>
      <c r="C279" s="386"/>
      <c r="D279" s="386"/>
      <c r="E279" s="423" t="s">
        <v>1211</v>
      </c>
      <c r="F279" s="280" t="s">
        <v>724</v>
      </c>
      <c r="G279" s="511" t="s">
        <v>82</v>
      </c>
      <c r="H279" s="460" t="s">
        <v>1402</v>
      </c>
      <c r="I279" s="486">
        <v>1</v>
      </c>
      <c r="J279" s="426" t="s">
        <v>118</v>
      </c>
      <c r="K279" s="652" t="s">
        <v>1407</v>
      </c>
      <c r="L279" s="495">
        <v>5225000</v>
      </c>
      <c r="M279" s="677"/>
    </row>
    <row r="280" spans="1:13" s="22" customFormat="1" x14ac:dyDescent="0.25">
      <c r="A280" s="581"/>
      <c r="B280" s="386"/>
      <c r="C280" s="386"/>
      <c r="D280" s="386"/>
      <c r="E280" s="424"/>
      <c r="F280" s="280" t="s">
        <v>725</v>
      </c>
      <c r="G280" s="512"/>
      <c r="H280" s="460"/>
      <c r="I280" s="486"/>
      <c r="J280" s="427"/>
      <c r="K280" s="653"/>
      <c r="L280" s="496"/>
      <c r="M280" s="677"/>
    </row>
    <row r="281" spans="1:13" s="22" customFormat="1" x14ac:dyDescent="0.25">
      <c r="A281" s="581"/>
      <c r="B281" s="386"/>
      <c r="C281" s="386"/>
      <c r="D281" s="386"/>
      <c r="E281" s="424"/>
      <c r="F281" s="280" t="s">
        <v>726</v>
      </c>
      <c r="G281" s="512"/>
      <c r="H281" s="460"/>
      <c r="I281" s="486"/>
      <c r="J281" s="427"/>
      <c r="K281" s="653"/>
      <c r="L281" s="496"/>
      <c r="M281" s="677"/>
    </row>
    <row r="282" spans="1:13" s="22" customFormat="1" x14ac:dyDescent="0.25">
      <c r="A282" s="581"/>
      <c r="B282" s="386"/>
      <c r="C282" s="386"/>
      <c r="D282" s="386"/>
      <c r="E282" s="424"/>
      <c r="F282" s="280" t="s">
        <v>727</v>
      </c>
      <c r="G282" s="512"/>
      <c r="H282" s="460"/>
      <c r="I282" s="486"/>
      <c r="J282" s="427"/>
      <c r="K282" s="653"/>
      <c r="L282" s="496"/>
      <c r="M282" s="677"/>
    </row>
    <row r="283" spans="1:13" s="22" customFormat="1" x14ac:dyDescent="0.25">
      <c r="A283" s="581"/>
      <c r="B283" s="386"/>
      <c r="C283" s="386"/>
      <c r="D283" s="386"/>
      <c r="E283" s="424"/>
      <c r="F283" s="280" t="s">
        <v>728</v>
      </c>
      <c r="G283" s="512"/>
      <c r="H283" s="460"/>
      <c r="I283" s="486"/>
      <c r="J283" s="427"/>
      <c r="K283" s="653"/>
      <c r="L283" s="496"/>
      <c r="M283" s="677"/>
    </row>
    <row r="284" spans="1:13" s="22" customFormat="1" ht="15.75" customHeight="1" x14ac:dyDescent="0.25">
      <c r="A284" s="581"/>
      <c r="B284" s="386"/>
      <c r="C284" s="386"/>
      <c r="D284" s="386"/>
      <c r="E284" s="424"/>
      <c r="F284" s="280" t="s">
        <v>729</v>
      </c>
      <c r="G284" s="512"/>
      <c r="H284" s="460"/>
      <c r="I284" s="486"/>
      <c r="J284" s="427"/>
      <c r="K284" s="653"/>
      <c r="L284" s="496"/>
      <c r="M284" s="677"/>
    </row>
    <row r="285" spans="1:13" s="22" customFormat="1" x14ac:dyDescent="0.25">
      <c r="A285" s="581"/>
      <c r="B285" s="386"/>
      <c r="C285" s="386"/>
      <c r="D285" s="386"/>
      <c r="E285" s="424"/>
      <c r="F285" s="280" t="s">
        <v>1212</v>
      </c>
      <c r="G285" s="512"/>
      <c r="H285" s="460"/>
      <c r="I285" s="486"/>
      <c r="J285" s="427"/>
      <c r="K285" s="653"/>
      <c r="L285" s="496"/>
      <c r="M285" s="677"/>
    </row>
    <row r="286" spans="1:13" s="22" customFormat="1" x14ac:dyDescent="0.25">
      <c r="A286" s="581"/>
      <c r="B286" s="386"/>
      <c r="C286" s="386"/>
      <c r="D286" s="386"/>
      <c r="E286" s="424"/>
      <c r="F286" s="280" t="s">
        <v>1213</v>
      </c>
      <c r="G286" s="512"/>
      <c r="H286" s="460"/>
      <c r="I286" s="486"/>
      <c r="J286" s="427"/>
      <c r="K286" s="653"/>
      <c r="L286" s="496"/>
      <c r="M286" s="677"/>
    </row>
    <row r="287" spans="1:13" s="22" customFormat="1" x14ac:dyDescent="0.25">
      <c r="A287" s="581"/>
      <c r="B287" s="386"/>
      <c r="C287" s="386"/>
      <c r="D287" s="386"/>
      <c r="E287" s="424"/>
      <c r="F287" s="280" t="s">
        <v>1214</v>
      </c>
      <c r="G287" s="512"/>
      <c r="H287" s="460"/>
      <c r="I287" s="486"/>
      <c r="J287" s="427"/>
      <c r="K287" s="653"/>
      <c r="L287" s="496"/>
      <c r="M287" s="677"/>
    </row>
    <row r="288" spans="1:13" s="22" customFormat="1" x14ac:dyDescent="0.25">
      <c r="A288" s="581"/>
      <c r="B288" s="386"/>
      <c r="C288" s="386"/>
      <c r="D288" s="386"/>
      <c r="E288" s="424"/>
      <c r="F288" s="280" t="s">
        <v>1215</v>
      </c>
      <c r="G288" s="512"/>
      <c r="H288" s="460"/>
      <c r="I288" s="486"/>
      <c r="J288" s="427"/>
      <c r="K288" s="653"/>
      <c r="L288" s="496"/>
      <c r="M288" s="677"/>
    </row>
    <row r="289" spans="1:13" s="22" customFormat="1" x14ac:dyDescent="0.25">
      <c r="A289" s="581"/>
      <c r="B289" s="386"/>
      <c r="C289" s="386"/>
      <c r="D289" s="386"/>
      <c r="E289" s="424"/>
      <c r="F289" s="280" t="s">
        <v>1216</v>
      </c>
      <c r="G289" s="512"/>
      <c r="H289" s="460"/>
      <c r="I289" s="486"/>
      <c r="J289" s="427"/>
      <c r="K289" s="653"/>
      <c r="L289" s="496"/>
      <c r="M289" s="677"/>
    </row>
    <row r="290" spans="1:13" s="22" customFormat="1" ht="15.75" customHeight="1" x14ac:dyDescent="0.25">
      <c r="A290" s="581"/>
      <c r="B290" s="386"/>
      <c r="C290" s="386"/>
      <c r="D290" s="386"/>
      <c r="E290" s="467"/>
      <c r="F290" s="280" t="s">
        <v>1217</v>
      </c>
      <c r="G290" s="512"/>
      <c r="H290" s="460"/>
      <c r="I290" s="486"/>
      <c r="J290" s="427"/>
      <c r="K290" s="653"/>
      <c r="L290" s="496"/>
      <c r="M290" s="677"/>
    </row>
    <row r="291" spans="1:13" s="22" customFormat="1" x14ac:dyDescent="0.25">
      <c r="A291" s="581"/>
      <c r="B291" s="386"/>
      <c r="C291" s="386"/>
      <c r="D291" s="386"/>
      <c r="E291" s="533" t="s">
        <v>418</v>
      </c>
      <c r="F291" s="280" t="s">
        <v>1218</v>
      </c>
      <c r="G291" s="511" t="s">
        <v>307</v>
      </c>
      <c r="H291" s="501" t="s">
        <v>597</v>
      </c>
      <c r="I291" s="486">
        <v>1</v>
      </c>
      <c r="J291" s="413" t="s">
        <v>118</v>
      </c>
      <c r="K291" s="414" t="s">
        <v>1405</v>
      </c>
      <c r="L291" s="495">
        <v>13000000</v>
      </c>
      <c r="M291" s="677"/>
    </row>
    <row r="292" spans="1:13" s="22" customFormat="1" x14ac:dyDescent="0.25">
      <c r="A292" s="581"/>
      <c r="B292" s="386"/>
      <c r="C292" s="386"/>
      <c r="D292" s="386"/>
      <c r="E292" s="534"/>
      <c r="F292" s="280" t="s">
        <v>1219</v>
      </c>
      <c r="G292" s="512"/>
      <c r="H292" s="501"/>
      <c r="I292" s="486"/>
      <c r="J292" s="413"/>
      <c r="K292" s="414"/>
      <c r="L292" s="496"/>
      <c r="M292" s="677"/>
    </row>
    <row r="293" spans="1:13" s="22" customFormat="1" ht="31.5" x14ac:dyDescent="0.25">
      <c r="A293" s="581"/>
      <c r="B293" s="386"/>
      <c r="C293" s="386"/>
      <c r="D293" s="386"/>
      <c r="E293" s="423" t="s">
        <v>1220</v>
      </c>
      <c r="F293" s="280" t="s">
        <v>1221</v>
      </c>
      <c r="G293" s="511" t="s">
        <v>307</v>
      </c>
      <c r="H293" s="460" t="s">
        <v>1404</v>
      </c>
      <c r="I293" s="392">
        <v>1</v>
      </c>
      <c r="J293" s="413" t="s">
        <v>118</v>
      </c>
      <c r="K293" s="414" t="s">
        <v>1409</v>
      </c>
      <c r="L293" s="495">
        <v>0</v>
      </c>
      <c r="M293" s="677"/>
    </row>
    <row r="294" spans="1:13" s="22" customFormat="1" x14ac:dyDescent="0.25">
      <c r="A294" s="581"/>
      <c r="B294" s="386"/>
      <c r="C294" s="386"/>
      <c r="D294" s="386"/>
      <c r="E294" s="424"/>
      <c r="F294" s="280" t="s">
        <v>1222</v>
      </c>
      <c r="G294" s="512"/>
      <c r="H294" s="460"/>
      <c r="I294" s="393"/>
      <c r="J294" s="413"/>
      <c r="K294" s="414"/>
      <c r="L294" s="496"/>
      <c r="M294" s="677"/>
    </row>
    <row r="295" spans="1:13" s="22" customFormat="1" ht="15.75" customHeight="1" x14ac:dyDescent="0.25">
      <c r="A295" s="581"/>
      <c r="B295" s="386"/>
      <c r="C295" s="386"/>
      <c r="D295" s="386"/>
      <c r="E295" s="423" t="s">
        <v>419</v>
      </c>
      <c r="F295" s="280" t="s">
        <v>1223</v>
      </c>
      <c r="G295" s="511" t="s">
        <v>307</v>
      </c>
      <c r="H295" s="460" t="s">
        <v>597</v>
      </c>
      <c r="I295" s="486">
        <v>1</v>
      </c>
      <c r="J295" s="426" t="s">
        <v>314</v>
      </c>
      <c r="K295" s="414" t="s">
        <v>1406</v>
      </c>
      <c r="L295" s="485">
        <v>2525000</v>
      </c>
      <c r="M295" s="677"/>
    </row>
    <row r="296" spans="1:13" s="22" customFormat="1" x14ac:dyDescent="0.25">
      <c r="A296" s="581"/>
      <c r="B296" s="386"/>
      <c r="C296" s="386"/>
      <c r="D296" s="386"/>
      <c r="E296" s="424"/>
      <c r="F296" s="280" t="s">
        <v>1224</v>
      </c>
      <c r="G296" s="512"/>
      <c r="H296" s="460"/>
      <c r="I296" s="460"/>
      <c r="J296" s="427"/>
      <c r="K296" s="414"/>
      <c r="L296" s="485"/>
      <c r="M296" s="677"/>
    </row>
    <row r="297" spans="1:13" s="22" customFormat="1" ht="12" customHeight="1" x14ac:dyDescent="0.25">
      <c r="A297" s="182"/>
      <c r="B297" s="53"/>
      <c r="C297" s="56"/>
      <c r="D297" s="56"/>
      <c r="E297" s="183"/>
      <c r="F297" s="105"/>
      <c r="G297" s="184"/>
      <c r="H297" s="90"/>
      <c r="I297" s="90"/>
      <c r="J297" s="110"/>
      <c r="K297" s="181"/>
      <c r="L297" s="181"/>
      <c r="M297" s="185"/>
    </row>
    <row r="298" spans="1:13" s="22" customFormat="1" ht="47.25" customHeight="1" x14ac:dyDescent="0.25">
      <c r="A298" s="446" t="s">
        <v>824</v>
      </c>
      <c r="B298" s="386" t="s">
        <v>1411</v>
      </c>
      <c r="C298" s="386" t="s">
        <v>820</v>
      </c>
      <c r="D298" s="386" t="s">
        <v>1244</v>
      </c>
      <c r="E298" s="467" t="s">
        <v>575</v>
      </c>
      <c r="F298" s="302" t="s">
        <v>358</v>
      </c>
      <c r="G298" s="379" t="s">
        <v>378</v>
      </c>
      <c r="H298" s="461" t="s">
        <v>574</v>
      </c>
      <c r="I298" s="376">
        <v>1</v>
      </c>
      <c r="J298" s="379" t="s">
        <v>524</v>
      </c>
      <c r="K298" s="424" t="s">
        <v>1413</v>
      </c>
      <c r="L298" s="450">
        <v>0</v>
      </c>
      <c r="M298" s="559" t="s">
        <v>570</v>
      </c>
    </row>
    <row r="299" spans="1:13" s="22" customFormat="1" ht="47.25" x14ac:dyDescent="0.25">
      <c r="A299" s="446"/>
      <c r="B299" s="386"/>
      <c r="C299" s="386"/>
      <c r="D299" s="386"/>
      <c r="E299" s="488"/>
      <c r="F299" s="280" t="s">
        <v>672</v>
      </c>
      <c r="G299" s="440"/>
      <c r="H299" s="461"/>
      <c r="I299" s="487"/>
      <c r="J299" s="440"/>
      <c r="K299" s="424" t="s">
        <v>511</v>
      </c>
      <c r="L299" s="450"/>
      <c r="M299" s="559"/>
    </row>
    <row r="300" spans="1:13" s="22" customFormat="1" ht="31.5" x14ac:dyDescent="0.25">
      <c r="A300" s="446"/>
      <c r="B300" s="386"/>
      <c r="C300" s="386"/>
      <c r="D300" s="386"/>
      <c r="E300" s="488"/>
      <c r="F300" s="280" t="s">
        <v>673</v>
      </c>
      <c r="G300" s="440"/>
      <c r="H300" s="461"/>
      <c r="I300" s="487"/>
      <c r="J300" s="440"/>
      <c r="K300" s="424"/>
      <c r="L300" s="450"/>
      <c r="M300" s="559"/>
    </row>
    <row r="301" spans="1:13" s="22" customFormat="1" ht="31.5" x14ac:dyDescent="0.25">
      <c r="A301" s="446"/>
      <c r="B301" s="386"/>
      <c r="C301" s="386"/>
      <c r="D301" s="386"/>
      <c r="E301" s="488"/>
      <c r="F301" s="280" t="s">
        <v>674</v>
      </c>
      <c r="G301" s="440"/>
      <c r="H301" s="461"/>
      <c r="I301" s="487"/>
      <c r="J301" s="440"/>
      <c r="K301" s="424" t="s">
        <v>512</v>
      </c>
      <c r="L301" s="450"/>
      <c r="M301" s="559"/>
    </row>
    <row r="302" spans="1:13" s="22" customFormat="1" ht="31.5" x14ac:dyDescent="0.25">
      <c r="A302" s="446"/>
      <c r="B302" s="386"/>
      <c r="C302" s="386"/>
      <c r="D302" s="386"/>
      <c r="E302" s="488"/>
      <c r="F302" s="280" t="s">
        <v>675</v>
      </c>
      <c r="G302" s="440"/>
      <c r="H302" s="461"/>
      <c r="I302" s="487"/>
      <c r="J302" s="440"/>
      <c r="K302" s="424"/>
      <c r="L302" s="450"/>
      <c r="M302" s="559"/>
    </row>
    <row r="303" spans="1:13" s="22" customFormat="1" ht="63" x14ac:dyDescent="0.25">
      <c r="A303" s="446"/>
      <c r="B303" s="386"/>
      <c r="C303" s="386"/>
      <c r="D303" s="386"/>
      <c r="E303" s="488"/>
      <c r="F303" s="280" t="s">
        <v>676</v>
      </c>
      <c r="G303" s="440"/>
      <c r="H303" s="461"/>
      <c r="I303" s="487"/>
      <c r="J303" s="440"/>
      <c r="K303" s="424"/>
      <c r="L303" s="450"/>
      <c r="M303" s="559"/>
    </row>
    <row r="304" spans="1:13" s="22" customFormat="1" ht="31.5" x14ac:dyDescent="0.25">
      <c r="A304" s="446"/>
      <c r="B304" s="386"/>
      <c r="C304" s="386"/>
      <c r="D304" s="386"/>
      <c r="E304" s="488"/>
      <c r="F304" s="280" t="s">
        <v>677</v>
      </c>
      <c r="G304" s="440"/>
      <c r="H304" s="461"/>
      <c r="I304" s="487"/>
      <c r="J304" s="440"/>
      <c r="K304" s="424"/>
      <c r="L304" s="450"/>
      <c r="M304" s="559"/>
    </row>
    <row r="305" spans="1:13" s="22" customFormat="1" ht="31.5" x14ac:dyDescent="0.25">
      <c r="A305" s="446"/>
      <c r="B305" s="386"/>
      <c r="C305" s="386"/>
      <c r="D305" s="386"/>
      <c r="E305" s="488"/>
      <c r="F305" s="280" t="s">
        <v>678</v>
      </c>
      <c r="G305" s="440"/>
      <c r="H305" s="416"/>
      <c r="I305" s="487"/>
      <c r="J305" s="440"/>
      <c r="K305" s="467"/>
      <c r="L305" s="451"/>
      <c r="M305" s="559"/>
    </row>
    <row r="306" spans="1:13" s="22" customFormat="1" x14ac:dyDescent="0.25">
      <c r="A306" s="446"/>
      <c r="B306" s="386"/>
      <c r="C306" s="386"/>
      <c r="D306" s="386"/>
      <c r="E306" s="488" t="s">
        <v>354</v>
      </c>
      <c r="F306" s="280" t="s">
        <v>359</v>
      </c>
      <c r="G306" s="440" t="s">
        <v>378</v>
      </c>
      <c r="H306" s="415" t="s">
        <v>573</v>
      </c>
      <c r="I306" s="487">
        <v>1</v>
      </c>
      <c r="J306" s="377" t="s">
        <v>524</v>
      </c>
      <c r="K306" s="423" t="s">
        <v>1412</v>
      </c>
      <c r="L306" s="449">
        <v>0</v>
      </c>
      <c r="M306" s="559"/>
    </row>
    <row r="307" spans="1:13" s="22" customFormat="1" ht="63" x14ac:dyDescent="0.25">
      <c r="A307" s="446"/>
      <c r="B307" s="386"/>
      <c r="C307" s="386"/>
      <c r="D307" s="386"/>
      <c r="E307" s="488"/>
      <c r="F307" s="280" t="s">
        <v>360</v>
      </c>
      <c r="G307" s="440"/>
      <c r="H307" s="461"/>
      <c r="I307" s="487"/>
      <c r="J307" s="378"/>
      <c r="K307" s="424"/>
      <c r="L307" s="450"/>
      <c r="M307" s="559"/>
    </row>
    <row r="308" spans="1:13" s="22" customFormat="1" ht="31.5" x14ac:dyDescent="0.25">
      <c r="A308" s="446"/>
      <c r="B308" s="386"/>
      <c r="C308" s="386"/>
      <c r="D308" s="386"/>
      <c r="E308" s="488"/>
      <c r="F308" s="280" t="s">
        <v>361</v>
      </c>
      <c r="G308" s="440"/>
      <c r="H308" s="461"/>
      <c r="I308" s="487"/>
      <c r="J308" s="378"/>
      <c r="K308" s="424"/>
      <c r="L308" s="450"/>
      <c r="M308" s="559"/>
    </row>
    <row r="309" spans="1:13" s="22" customFormat="1" ht="47.25" x14ac:dyDescent="0.25">
      <c r="A309" s="446"/>
      <c r="B309" s="386"/>
      <c r="C309" s="386"/>
      <c r="D309" s="386"/>
      <c r="E309" s="488"/>
      <c r="F309" s="280" t="s">
        <v>458</v>
      </c>
      <c r="G309" s="440"/>
      <c r="H309" s="461"/>
      <c r="I309" s="487"/>
      <c r="J309" s="378"/>
      <c r="K309" s="424"/>
      <c r="L309" s="450"/>
      <c r="M309" s="559"/>
    </row>
    <row r="310" spans="1:13" s="22" customFormat="1" ht="47.25" x14ac:dyDescent="0.25">
      <c r="A310" s="446"/>
      <c r="B310" s="386"/>
      <c r="C310" s="386"/>
      <c r="D310" s="386"/>
      <c r="E310" s="488"/>
      <c r="F310" s="280" t="s">
        <v>362</v>
      </c>
      <c r="G310" s="440"/>
      <c r="H310" s="461"/>
      <c r="I310" s="487"/>
      <c r="J310" s="378"/>
      <c r="K310" s="424"/>
      <c r="L310" s="450"/>
      <c r="M310" s="559"/>
    </row>
    <row r="311" spans="1:13" s="22" customFormat="1" ht="47.25" x14ac:dyDescent="0.25">
      <c r="A311" s="446"/>
      <c r="B311" s="386"/>
      <c r="C311" s="386"/>
      <c r="D311" s="386"/>
      <c r="E311" s="488"/>
      <c r="F311" s="280" t="s">
        <v>363</v>
      </c>
      <c r="G311" s="440"/>
      <c r="H311" s="416"/>
      <c r="I311" s="487"/>
      <c r="J311" s="379"/>
      <c r="K311" s="424"/>
      <c r="L311" s="451"/>
      <c r="M311" s="559"/>
    </row>
    <row r="312" spans="1:13" s="22" customFormat="1" ht="31.5" customHeight="1" x14ac:dyDescent="0.25">
      <c r="A312" s="446"/>
      <c r="B312" s="386"/>
      <c r="C312" s="386"/>
      <c r="D312" s="386"/>
      <c r="E312" s="488" t="s">
        <v>576</v>
      </c>
      <c r="F312" s="280" t="s">
        <v>364</v>
      </c>
      <c r="G312" s="440" t="s">
        <v>378</v>
      </c>
      <c r="H312" s="415" t="s">
        <v>572</v>
      </c>
      <c r="I312" s="487">
        <v>1</v>
      </c>
      <c r="J312" s="440" t="s">
        <v>524</v>
      </c>
      <c r="K312" s="423" t="s">
        <v>513</v>
      </c>
      <c r="L312" s="449">
        <v>0</v>
      </c>
      <c r="M312" s="559"/>
    </row>
    <row r="313" spans="1:13" s="22" customFormat="1" x14ac:dyDescent="0.25">
      <c r="A313" s="446"/>
      <c r="B313" s="386"/>
      <c r="C313" s="386"/>
      <c r="D313" s="386"/>
      <c r="E313" s="488"/>
      <c r="F313" s="280" t="s">
        <v>365</v>
      </c>
      <c r="G313" s="440"/>
      <c r="H313" s="461"/>
      <c r="I313" s="487"/>
      <c r="J313" s="440"/>
      <c r="K313" s="424"/>
      <c r="L313" s="450"/>
      <c r="M313" s="559"/>
    </row>
    <row r="314" spans="1:13" s="22" customFormat="1" x14ac:dyDescent="0.25">
      <c r="A314" s="446"/>
      <c r="B314" s="386"/>
      <c r="C314" s="386"/>
      <c r="D314" s="386"/>
      <c r="E314" s="488"/>
      <c r="F314" s="280" t="s">
        <v>366</v>
      </c>
      <c r="G314" s="440"/>
      <c r="H314" s="461"/>
      <c r="I314" s="487"/>
      <c r="J314" s="440"/>
      <c r="K314" s="424"/>
      <c r="L314" s="450"/>
      <c r="M314" s="559"/>
    </row>
    <row r="315" spans="1:13" s="22" customFormat="1" ht="31.5" x14ac:dyDescent="0.25">
      <c r="A315" s="446"/>
      <c r="B315" s="386"/>
      <c r="C315" s="386"/>
      <c r="D315" s="386"/>
      <c r="E315" s="488"/>
      <c r="F315" s="280" t="s">
        <v>459</v>
      </c>
      <c r="G315" s="440"/>
      <c r="H315" s="416"/>
      <c r="I315" s="487"/>
      <c r="J315" s="440"/>
      <c r="K315" s="424"/>
      <c r="L315" s="451"/>
      <c r="M315" s="559"/>
    </row>
    <row r="316" spans="1:13" s="22" customFormat="1" ht="15.75" customHeight="1" x14ac:dyDescent="0.25">
      <c r="A316" s="446"/>
      <c r="B316" s="386"/>
      <c r="C316" s="386"/>
      <c r="D316" s="386"/>
      <c r="E316" s="488" t="s">
        <v>577</v>
      </c>
      <c r="F316" s="280" t="s">
        <v>367</v>
      </c>
      <c r="G316" s="440" t="s">
        <v>378</v>
      </c>
      <c r="H316" s="415" t="s">
        <v>571</v>
      </c>
      <c r="I316" s="487">
        <v>1</v>
      </c>
      <c r="J316" s="377" t="s">
        <v>524</v>
      </c>
      <c r="K316" s="423" t="s">
        <v>514</v>
      </c>
      <c r="L316" s="449">
        <v>0</v>
      </c>
      <c r="M316" s="559"/>
    </row>
    <row r="317" spans="1:13" s="22" customFormat="1" x14ac:dyDescent="0.25">
      <c r="A317" s="446"/>
      <c r="B317" s="386"/>
      <c r="C317" s="386"/>
      <c r="D317" s="386"/>
      <c r="E317" s="488"/>
      <c r="F317" s="280" t="s">
        <v>368</v>
      </c>
      <c r="G317" s="440"/>
      <c r="H317" s="461"/>
      <c r="I317" s="487"/>
      <c r="J317" s="378"/>
      <c r="K317" s="424"/>
      <c r="L317" s="450"/>
      <c r="M317" s="559"/>
    </row>
    <row r="318" spans="1:13" s="22" customFormat="1" x14ac:dyDescent="0.25">
      <c r="A318" s="446"/>
      <c r="B318" s="386"/>
      <c r="C318" s="386"/>
      <c r="D318" s="386"/>
      <c r="E318" s="488"/>
      <c r="F318" s="280" t="s">
        <v>369</v>
      </c>
      <c r="G318" s="440"/>
      <c r="H318" s="461"/>
      <c r="I318" s="487"/>
      <c r="J318" s="378"/>
      <c r="K318" s="424"/>
      <c r="L318" s="450"/>
      <c r="M318" s="559"/>
    </row>
    <row r="319" spans="1:13" s="22" customFormat="1" x14ac:dyDescent="0.25">
      <c r="A319" s="446"/>
      <c r="B319" s="386"/>
      <c r="C319" s="386"/>
      <c r="D319" s="386"/>
      <c r="E319" s="488"/>
      <c r="F319" s="280" t="s">
        <v>370</v>
      </c>
      <c r="G319" s="440"/>
      <c r="H319" s="461"/>
      <c r="I319" s="487"/>
      <c r="J319" s="378"/>
      <c r="K319" s="424"/>
      <c r="L319" s="450"/>
      <c r="M319" s="559"/>
    </row>
    <row r="320" spans="1:13" s="22" customFormat="1" x14ac:dyDescent="0.25">
      <c r="A320" s="446"/>
      <c r="B320" s="386"/>
      <c r="C320" s="386"/>
      <c r="D320" s="386"/>
      <c r="E320" s="488"/>
      <c r="F320" s="280" t="s">
        <v>371</v>
      </c>
      <c r="G320" s="440"/>
      <c r="H320" s="461"/>
      <c r="I320" s="487"/>
      <c r="J320" s="378"/>
      <c r="K320" s="424"/>
      <c r="L320" s="450"/>
      <c r="M320" s="559"/>
    </row>
    <row r="321" spans="1:15" s="22" customFormat="1" x14ac:dyDescent="0.25">
      <c r="A321" s="446"/>
      <c r="B321" s="386"/>
      <c r="C321" s="386"/>
      <c r="D321" s="386"/>
      <c r="E321" s="488"/>
      <c r="F321" s="280" t="s">
        <v>372</v>
      </c>
      <c r="G321" s="440"/>
      <c r="H321" s="416"/>
      <c r="I321" s="487"/>
      <c r="J321" s="379"/>
      <c r="K321" s="467"/>
      <c r="L321" s="451"/>
      <c r="M321" s="559"/>
    </row>
    <row r="322" spans="1:15" s="22" customFormat="1" ht="31.5" x14ac:dyDescent="0.25">
      <c r="A322" s="446"/>
      <c r="B322" s="386"/>
      <c r="C322" s="386"/>
      <c r="D322" s="386"/>
      <c r="E322" s="303" t="s">
        <v>578</v>
      </c>
      <c r="F322" s="280" t="s">
        <v>373</v>
      </c>
      <c r="G322" s="240" t="s">
        <v>378</v>
      </c>
      <c r="H322" s="259" t="s">
        <v>580</v>
      </c>
      <c r="I322" s="202">
        <v>1</v>
      </c>
      <c r="J322" s="377" t="s">
        <v>524</v>
      </c>
      <c r="K322" s="301" t="s">
        <v>515</v>
      </c>
      <c r="L322" s="224">
        <v>0</v>
      </c>
      <c r="M322" s="559"/>
    </row>
    <row r="323" spans="1:15" s="22" customFormat="1" ht="31.5" x14ac:dyDescent="0.25">
      <c r="A323" s="446"/>
      <c r="B323" s="386"/>
      <c r="C323" s="386"/>
      <c r="D323" s="386"/>
      <c r="E323" s="303" t="s">
        <v>355</v>
      </c>
      <c r="F323" s="280" t="s">
        <v>374</v>
      </c>
      <c r="G323" s="240" t="s">
        <v>378</v>
      </c>
      <c r="H323" s="259" t="s">
        <v>581</v>
      </c>
      <c r="I323" s="202">
        <v>1</v>
      </c>
      <c r="J323" s="378"/>
      <c r="K323" s="304" t="s">
        <v>884</v>
      </c>
      <c r="L323" s="224">
        <v>0</v>
      </c>
      <c r="M323" s="559"/>
    </row>
    <row r="324" spans="1:15" s="22" customFormat="1" ht="47.25" customHeight="1" x14ac:dyDescent="0.25">
      <c r="A324" s="446"/>
      <c r="B324" s="386"/>
      <c r="C324" s="386"/>
      <c r="D324" s="386"/>
      <c r="E324" s="488" t="s">
        <v>356</v>
      </c>
      <c r="F324" s="280" t="s">
        <v>579</v>
      </c>
      <c r="G324" s="440" t="s">
        <v>378</v>
      </c>
      <c r="H324" s="415" t="s">
        <v>581</v>
      </c>
      <c r="I324" s="487">
        <v>1</v>
      </c>
      <c r="J324" s="378"/>
      <c r="K324" s="408" t="s">
        <v>1414</v>
      </c>
      <c r="L324" s="449">
        <v>0</v>
      </c>
      <c r="M324" s="559"/>
    </row>
    <row r="325" spans="1:15" s="22" customFormat="1" x14ac:dyDescent="0.25">
      <c r="A325" s="446"/>
      <c r="B325" s="386"/>
      <c r="C325" s="386"/>
      <c r="D325" s="386"/>
      <c r="E325" s="488"/>
      <c r="F325" s="280" t="s">
        <v>375</v>
      </c>
      <c r="G325" s="440"/>
      <c r="H325" s="416"/>
      <c r="I325" s="487"/>
      <c r="J325" s="378"/>
      <c r="K325" s="409"/>
      <c r="L325" s="451"/>
      <c r="M325" s="559"/>
    </row>
    <row r="326" spans="1:15" s="22" customFormat="1" ht="15.75" customHeight="1" x14ac:dyDescent="0.25">
      <c r="A326" s="446"/>
      <c r="B326" s="386"/>
      <c r="C326" s="386"/>
      <c r="D326" s="386"/>
      <c r="E326" s="488" t="s">
        <v>357</v>
      </c>
      <c r="F326" s="280" t="s">
        <v>376</v>
      </c>
      <c r="G326" s="440" t="s">
        <v>460</v>
      </c>
      <c r="H326" s="415" t="s">
        <v>582</v>
      </c>
      <c r="I326" s="487">
        <v>1</v>
      </c>
      <c r="J326" s="378"/>
      <c r="K326" s="408" t="s">
        <v>885</v>
      </c>
      <c r="L326" s="449">
        <v>0</v>
      </c>
      <c r="M326" s="559"/>
    </row>
    <row r="327" spans="1:15" s="22" customFormat="1" x14ac:dyDescent="0.25">
      <c r="A327" s="447"/>
      <c r="B327" s="385"/>
      <c r="C327" s="385"/>
      <c r="D327" s="385"/>
      <c r="E327" s="423"/>
      <c r="F327" s="305" t="s">
        <v>377</v>
      </c>
      <c r="G327" s="440"/>
      <c r="H327" s="416"/>
      <c r="I327" s="374"/>
      <c r="J327" s="379"/>
      <c r="K327" s="409"/>
      <c r="L327" s="451"/>
      <c r="M327" s="559"/>
    </row>
    <row r="328" spans="1:15" s="22" customFormat="1" x14ac:dyDescent="0.25">
      <c r="A328" s="88"/>
      <c r="B328" s="56"/>
      <c r="C328" s="56"/>
      <c r="D328" s="56"/>
      <c r="E328" s="68"/>
      <c r="F328" s="53"/>
      <c r="G328" s="90"/>
      <c r="H328" s="91"/>
      <c r="I328" s="52"/>
      <c r="J328" s="52"/>
      <c r="K328" s="92"/>
      <c r="L328" s="93"/>
      <c r="M328" s="96"/>
    </row>
    <row r="329" spans="1:15" s="22" customFormat="1" ht="63" x14ac:dyDescent="0.25">
      <c r="A329" s="565" t="s">
        <v>874</v>
      </c>
      <c r="B329" s="537" t="s">
        <v>761</v>
      </c>
      <c r="C329" s="384" t="s">
        <v>873</v>
      </c>
      <c r="D329" s="384" t="s">
        <v>1417</v>
      </c>
      <c r="E329" s="222" t="s">
        <v>767</v>
      </c>
      <c r="F329" s="222" t="s">
        <v>768</v>
      </c>
      <c r="G329" s="200" t="s">
        <v>307</v>
      </c>
      <c r="H329" s="200" t="s">
        <v>769</v>
      </c>
      <c r="I329" s="202">
        <v>1</v>
      </c>
      <c r="J329" s="200" t="s">
        <v>770</v>
      </c>
      <c r="K329" s="200" t="s">
        <v>771</v>
      </c>
      <c r="L329" s="224">
        <v>0</v>
      </c>
      <c r="M329" s="530" t="s">
        <v>1090</v>
      </c>
      <c r="O329" s="98"/>
    </row>
    <row r="330" spans="1:15" s="22" customFormat="1" ht="47.25" x14ac:dyDescent="0.25">
      <c r="A330" s="566"/>
      <c r="B330" s="538"/>
      <c r="C330" s="386"/>
      <c r="D330" s="386"/>
      <c r="E330" s="222" t="s">
        <v>772</v>
      </c>
      <c r="F330" s="222" t="s">
        <v>773</v>
      </c>
      <c r="G330" s="200" t="s">
        <v>307</v>
      </c>
      <c r="H330" s="200" t="s">
        <v>774</v>
      </c>
      <c r="I330" s="202">
        <v>1</v>
      </c>
      <c r="J330" s="200" t="s">
        <v>775</v>
      </c>
      <c r="K330" s="240" t="s">
        <v>484</v>
      </c>
      <c r="L330" s="224">
        <v>0</v>
      </c>
      <c r="M330" s="531"/>
      <c r="O330" s="98"/>
    </row>
    <row r="331" spans="1:15" s="22" customFormat="1" x14ac:dyDescent="0.25">
      <c r="A331" s="566"/>
      <c r="B331" s="538"/>
      <c r="C331" s="386"/>
      <c r="D331" s="386"/>
      <c r="E331" s="405" t="s">
        <v>776</v>
      </c>
      <c r="F331" s="222" t="s">
        <v>777</v>
      </c>
      <c r="G331" s="200" t="s">
        <v>307</v>
      </c>
      <c r="H331" s="200" t="s">
        <v>778</v>
      </c>
      <c r="I331" s="202">
        <v>1</v>
      </c>
      <c r="J331" s="200" t="s">
        <v>779</v>
      </c>
      <c r="K331" s="240" t="s">
        <v>780</v>
      </c>
      <c r="L331" s="224">
        <v>0</v>
      </c>
      <c r="M331" s="531"/>
      <c r="O331" s="98"/>
    </row>
    <row r="332" spans="1:15" s="22" customFormat="1" ht="63" x14ac:dyDescent="0.25">
      <c r="A332" s="566"/>
      <c r="B332" s="538"/>
      <c r="C332" s="386"/>
      <c r="D332" s="386"/>
      <c r="E332" s="734"/>
      <c r="F332" s="222" t="s">
        <v>1091</v>
      </c>
      <c r="G332" s="200" t="s">
        <v>307</v>
      </c>
      <c r="H332" s="200" t="s">
        <v>781</v>
      </c>
      <c r="I332" s="202">
        <v>1</v>
      </c>
      <c r="J332" s="200" t="s">
        <v>782</v>
      </c>
      <c r="K332" s="240" t="s">
        <v>783</v>
      </c>
      <c r="L332" s="224">
        <v>0</v>
      </c>
      <c r="M332" s="531"/>
      <c r="O332" s="98"/>
    </row>
    <row r="333" spans="1:15" s="22" customFormat="1" ht="31.5" x14ac:dyDescent="0.25">
      <c r="A333" s="566"/>
      <c r="B333" s="538"/>
      <c r="C333" s="386"/>
      <c r="D333" s="386"/>
      <c r="E333" s="222" t="s">
        <v>784</v>
      </c>
      <c r="F333" s="222" t="s">
        <v>785</v>
      </c>
      <c r="G333" s="200" t="s">
        <v>307</v>
      </c>
      <c r="H333" s="200" t="s">
        <v>524</v>
      </c>
      <c r="I333" s="202">
        <v>1</v>
      </c>
      <c r="J333" s="200" t="s">
        <v>786</v>
      </c>
      <c r="K333" s="240" t="s">
        <v>780</v>
      </c>
      <c r="L333" s="224">
        <v>0</v>
      </c>
      <c r="M333" s="531"/>
      <c r="O333" s="98"/>
    </row>
    <row r="334" spans="1:15" s="22" customFormat="1" ht="63" x14ac:dyDescent="0.25">
      <c r="A334" s="566"/>
      <c r="B334" s="538"/>
      <c r="C334" s="386"/>
      <c r="D334" s="386"/>
      <c r="E334" s="222" t="s">
        <v>787</v>
      </c>
      <c r="F334" s="222" t="s">
        <v>788</v>
      </c>
      <c r="G334" s="200" t="s">
        <v>307</v>
      </c>
      <c r="H334" s="200" t="s">
        <v>789</v>
      </c>
      <c r="I334" s="202">
        <v>1</v>
      </c>
      <c r="J334" s="200" t="s">
        <v>790</v>
      </c>
      <c r="K334" s="240" t="s">
        <v>484</v>
      </c>
      <c r="L334" s="224">
        <v>0</v>
      </c>
      <c r="M334" s="531"/>
      <c r="O334" s="98"/>
    </row>
    <row r="335" spans="1:15" s="22" customFormat="1" ht="47.25" x14ac:dyDescent="0.25">
      <c r="A335" s="566"/>
      <c r="B335" s="538"/>
      <c r="C335" s="386"/>
      <c r="D335" s="386"/>
      <c r="E335" s="222" t="s">
        <v>1092</v>
      </c>
      <c r="F335" s="222" t="s">
        <v>1093</v>
      </c>
      <c r="G335" s="200" t="s">
        <v>1094</v>
      </c>
      <c r="H335" s="200" t="s">
        <v>1095</v>
      </c>
      <c r="I335" s="202">
        <v>1</v>
      </c>
      <c r="J335" s="200" t="s">
        <v>1096</v>
      </c>
      <c r="K335" s="240" t="s">
        <v>484</v>
      </c>
      <c r="L335" s="306" t="s">
        <v>1097</v>
      </c>
      <c r="M335" s="531"/>
      <c r="O335" s="98"/>
    </row>
    <row r="336" spans="1:15" s="22" customFormat="1" ht="47.25" x14ac:dyDescent="0.25">
      <c r="A336" s="566"/>
      <c r="B336" s="538"/>
      <c r="C336" s="386"/>
      <c r="D336" s="386"/>
      <c r="E336" s="222" t="s">
        <v>791</v>
      </c>
      <c r="F336" s="222" t="s">
        <v>792</v>
      </c>
      <c r="G336" s="200" t="s">
        <v>307</v>
      </c>
      <c r="H336" s="200" t="s">
        <v>524</v>
      </c>
      <c r="I336" s="202">
        <v>1</v>
      </c>
      <c r="J336" s="200" t="s">
        <v>793</v>
      </c>
      <c r="K336" s="240" t="s">
        <v>484</v>
      </c>
      <c r="L336" s="224">
        <v>0</v>
      </c>
      <c r="M336" s="572"/>
      <c r="O336" s="98"/>
    </row>
    <row r="337" spans="1:13" s="22" customFormat="1" x14ac:dyDescent="0.25">
      <c r="A337" s="88"/>
      <c r="B337" s="56"/>
      <c r="C337" s="63"/>
      <c r="D337" s="56"/>
      <c r="E337" s="80"/>
      <c r="F337" s="56"/>
      <c r="G337" s="81"/>
      <c r="H337" s="82"/>
      <c r="I337" s="52"/>
      <c r="J337" s="83"/>
      <c r="K337" s="84"/>
      <c r="L337" s="85"/>
      <c r="M337" s="86"/>
    </row>
    <row r="338" spans="1:13" s="22" customFormat="1" ht="15.75" customHeight="1" x14ac:dyDescent="0.25">
      <c r="A338" s="441" t="s">
        <v>874</v>
      </c>
      <c r="B338" s="384" t="s">
        <v>1415</v>
      </c>
      <c r="C338" s="384" t="s">
        <v>410</v>
      </c>
      <c r="D338" s="441" t="s">
        <v>1416</v>
      </c>
      <c r="E338" s="222" t="s">
        <v>701</v>
      </c>
      <c r="F338" s="201" t="s">
        <v>1061</v>
      </c>
      <c r="G338" s="240" t="s">
        <v>1426</v>
      </c>
      <c r="H338" s="460" t="s">
        <v>408</v>
      </c>
      <c r="I338" s="487">
        <v>1</v>
      </c>
      <c r="J338" s="460" t="s">
        <v>151</v>
      </c>
      <c r="K338" s="335" t="s">
        <v>708</v>
      </c>
      <c r="L338" s="203">
        <v>80000</v>
      </c>
      <c r="M338" s="513" t="s">
        <v>794</v>
      </c>
    </row>
    <row r="339" spans="1:13" s="22" customFormat="1" ht="15.75" customHeight="1" x14ac:dyDescent="0.25">
      <c r="A339" s="441"/>
      <c r="B339" s="386"/>
      <c r="C339" s="386"/>
      <c r="D339" s="441"/>
      <c r="E339" s="405" t="s">
        <v>795</v>
      </c>
      <c r="F339" s="205" t="s">
        <v>1062</v>
      </c>
      <c r="G339" s="240" t="s">
        <v>1425</v>
      </c>
      <c r="H339" s="460"/>
      <c r="I339" s="487"/>
      <c r="J339" s="460"/>
      <c r="K339" s="410" t="s">
        <v>1418</v>
      </c>
      <c r="L339" s="203">
        <v>700000</v>
      </c>
      <c r="M339" s="513"/>
    </row>
    <row r="340" spans="1:13" s="22" customFormat="1" ht="15.75" customHeight="1" x14ac:dyDescent="0.25">
      <c r="A340" s="441"/>
      <c r="B340" s="386"/>
      <c r="C340" s="386"/>
      <c r="D340" s="441"/>
      <c r="E340" s="406"/>
      <c r="F340" s="205" t="s">
        <v>796</v>
      </c>
      <c r="G340" s="240" t="s">
        <v>1427</v>
      </c>
      <c r="H340" s="460"/>
      <c r="I340" s="487"/>
      <c r="J340" s="460"/>
      <c r="K340" s="411"/>
      <c r="L340" s="203">
        <v>150000</v>
      </c>
      <c r="M340" s="513"/>
    </row>
    <row r="341" spans="1:13" s="22" customFormat="1" x14ac:dyDescent="0.25">
      <c r="A341" s="441"/>
      <c r="B341" s="386"/>
      <c r="C341" s="386"/>
      <c r="D341" s="441"/>
      <c r="E341" s="406"/>
      <c r="F341" s="205" t="s">
        <v>1063</v>
      </c>
      <c r="G341" s="240" t="s">
        <v>1428</v>
      </c>
      <c r="H341" s="460"/>
      <c r="I341" s="487"/>
      <c r="J341" s="460"/>
      <c r="K341" s="411"/>
      <c r="L341" s="203">
        <v>650000</v>
      </c>
      <c r="M341" s="513"/>
    </row>
    <row r="342" spans="1:13" s="22" customFormat="1" x14ac:dyDescent="0.25">
      <c r="A342" s="441"/>
      <c r="B342" s="386"/>
      <c r="C342" s="386"/>
      <c r="D342" s="441"/>
      <c r="E342" s="406"/>
      <c r="F342" s="205" t="s">
        <v>703</v>
      </c>
      <c r="G342" s="240" t="s">
        <v>1429</v>
      </c>
      <c r="H342" s="460"/>
      <c r="I342" s="487"/>
      <c r="J342" s="460"/>
      <c r="K342" s="411"/>
      <c r="L342" s="203">
        <v>120000</v>
      </c>
      <c r="M342" s="513"/>
    </row>
    <row r="343" spans="1:13" s="22" customFormat="1" x14ac:dyDescent="0.25">
      <c r="A343" s="441"/>
      <c r="B343" s="386"/>
      <c r="C343" s="386"/>
      <c r="D343" s="441"/>
      <c r="E343" s="406"/>
      <c r="F343" s="205" t="s">
        <v>1064</v>
      </c>
      <c r="G343" s="240" t="s">
        <v>1430</v>
      </c>
      <c r="H343" s="460"/>
      <c r="I343" s="487"/>
      <c r="J343" s="460"/>
      <c r="K343" s="411"/>
      <c r="L343" s="203">
        <v>100000</v>
      </c>
      <c r="M343" s="513"/>
    </row>
    <row r="344" spans="1:13" s="22" customFormat="1" x14ac:dyDescent="0.25">
      <c r="A344" s="441"/>
      <c r="B344" s="386"/>
      <c r="C344" s="386"/>
      <c r="D344" s="441"/>
      <c r="E344" s="406"/>
      <c r="F344" s="205" t="s">
        <v>797</v>
      </c>
      <c r="G344" s="240" t="s">
        <v>1430</v>
      </c>
      <c r="H344" s="460"/>
      <c r="I344" s="487"/>
      <c r="J344" s="460"/>
      <c r="K344" s="411"/>
      <c r="L344" s="203">
        <v>2400000</v>
      </c>
      <c r="M344" s="513"/>
    </row>
    <row r="345" spans="1:13" s="22" customFormat="1" x14ac:dyDescent="0.25">
      <c r="A345" s="441"/>
      <c r="B345" s="386"/>
      <c r="C345" s="386"/>
      <c r="D345" s="441"/>
      <c r="E345" s="406"/>
      <c r="F345" s="205" t="s">
        <v>1065</v>
      </c>
      <c r="G345" s="240" t="s">
        <v>1431</v>
      </c>
      <c r="H345" s="460"/>
      <c r="I345" s="487"/>
      <c r="J345" s="460"/>
      <c r="K345" s="411"/>
      <c r="L345" s="203">
        <v>560000</v>
      </c>
      <c r="M345" s="513"/>
    </row>
    <row r="346" spans="1:13" s="22" customFormat="1" x14ac:dyDescent="0.25">
      <c r="A346" s="441"/>
      <c r="B346" s="386"/>
      <c r="C346" s="386"/>
      <c r="D346" s="441"/>
      <c r="E346" s="406"/>
      <c r="F346" s="205" t="s">
        <v>1066</v>
      </c>
      <c r="G346" s="240" t="s">
        <v>1432</v>
      </c>
      <c r="H346" s="460"/>
      <c r="I346" s="487"/>
      <c r="J346" s="460"/>
      <c r="K346" s="411"/>
      <c r="L346" s="203">
        <v>18000</v>
      </c>
      <c r="M346" s="513"/>
    </row>
    <row r="347" spans="1:13" s="22" customFormat="1" x14ac:dyDescent="0.25">
      <c r="A347" s="441"/>
      <c r="B347" s="386"/>
      <c r="C347" s="386"/>
      <c r="D347" s="441"/>
      <c r="E347" s="406"/>
      <c r="F347" s="205" t="s">
        <v>1068</v>
      </c>
      <c r="G347" s="240" t="s">
        <v>1067</v>
      </c>
      <c r="H347" s="460"/>
      <c r="I347" s="487"/>
      <c r="J347" s="460"/>
      <c r="K347" s="411"/>
      <c r="L347" s="203">
        <v>2000000</v>
      </c>
      <c r="M347" s="513"/>
    </row>
    <row r="348" spans="1:13" s="22" customFormat="1" x14ac:dyDescent="0.25">
      <c r="A348" s="441"/>
      <c r="B348" s="386"/>
      <c r="C348" s="386"/>
      <c r="D348" s="441"/>
      <c r="E348" s="406"/>
      <c r="F348" s="201" t="s">
        <v>1069</v>
      </c>
      <c r="G348" s="240" t="s">
        <v>1430</v>
      </c>
      <c r="H348" s="460"/>
      <c r="I348" s="487"/>
      <c r="J348" s="460"/>
      <c r="K348" s="411"/>
      <c r="L348" s="203">
        <v>200000</v>
      </c>
      <c r="M348" s="513"/>
    </row>
    <row r="349" spans="1:13" s="22" customFormat="1" x14ac:dyDescent="0.25">
      <c r="A349" s="441"/>
      <c r="B349" s="386"/>
      <c r="C349" s="386"/>
      <c r="D349" s="441"/>
      <c r="E349" s="406"/>
      <c r="F349" s="201" t="s">
        <v>1070</v>
      </c>
      <c r="G349" s="240" t="s">
        <v>1433</v>
      </c>
      <c r="H349" s="460"/>
      <c r="I349" s="487"/>
      <c r="J349" s="460"/>
      <c r="K349" s="411"/>
      <c r="L349" s="203">
        <v>250000</v>
      </c>
      <c r="M349" s="513"/>
    </row>
    <row r="350" spans="1:13" s="22" customFormat="1" x14ac:dyDescent="0.25">
      <c r="A350" s="441"/>
      <c r="B350" s="386"/>
      <c r="C350" s="386"/>
      <c r="D350" s="441"/>
      <c r="E350" s="222" t="s">
        <v>702</v>
      </c>
      <c r="F350" s="205" t="s">
        <v>799</v>
      </c>
      <c r="G350" s="240" t="s">
        <v>1424</v>
      </c>
      <c r="H350" s="206" t="s">
        <v>800</v>
      </c>
      <c r="I350" s="207">
        <v>1</v>
      </c>
      <c r="J350" s="206" t="s">
        <v>800</v>
      </c>
      <c r="K350" s="412"/>
      <c r="L350" s="203">
        <v>0</v>
      </c>
      <c r="M350" s="513"/>
    </row>
    <row r="351" spans="1:13" s="22" customFormat="1" x14ac:dyDescent="0.25">
      <c r="A351" s="441"/>
      <c r="B351" s="386"/>
      <c r="C351" s="386"/>
      <c r="D351" s="441"/>
      <c r="E351" s="405" t="s">
        <v>549</v>
      </c>
      <c r="F351" s="205" t="s">
        <v>550</v>
      </c>
      <c r="G351" s="240" t="s">
        <v>83</v>
      </c>
      <c r="H351" s="200" t="s">
        <v>801</v>
      </c>
      <c r="I351" s="202">
        <v>1</v>
      </c>
      <c r="J351" s="204" t="s">
        <v>801</v>
      </c>
      <c r="K351" s="337" t="s">
        <v>1419</v>
      </c>
      <c r="L351" s="208">
        <v>0</v>
      </c>
      <c r="M351" s="513"/>
    </row>
    <row r="352" spans="1:13" s="22" customFormat="1" ht="15.75" customHeight="1" x14ac:dyDescent="0.25">
      <c r="A352" s="441"/>
      <c r="B352" s="386"/>
      <c r="C352" s="386"/>
      <c r="D352" s="441"/>
      <c r="E352" s="406"/>
      <c r="F352" s="205" t="s">
        <v>1071</v>
      </c>
      <c r="G352" s="240" t="s">
        <v>1424</v>
      </c>
      <c r="H352" s="200" t="s">
        <v>803</v>
      </c>
      <c r="I352" s="202">
        <v>1</v>
      </c>
      <c r="J352" s="434" t="s">
        <v>524</v>
      </c>
      <c r="K352" s="336" t="s">
        <v>1420</v>
      </c>
      <c r="L352" s="209">
        <v>0</v>
      </c>
      <c r="M352" s="513"/>
    </row>
    <row r="353" spans="1:13" s="22" customFormat="1" ht="31.5" x14ac:dyDescent="0.25">
      <c r="A353" s="441"/>
      <c r="B353" s="386"/>
      <c r="C353" s="386"/>
      <c r="D353" s="441"/>
      <c r="E353" s="407"/>
      <c r="F353" s="201" t="s">
        <v>804</v>
      </c>
      <c r="G353" s="240" t="s">
        <v>1424</v>
      </c>
      <c r="H353" s="200" t="s">
        <v>805</v>
      </c>
      <c r="I353" s="202">
        <v>1</v>
      </c>
      <c r="J353" s="435"/>
      <c r="K353" s="336" t="s">
        <v>1072</v>
      </c>
      <c r="L353" s="209">
        <v>0</v>
      </c>
      <c r="M353" s="513"/>
    </row>
    <row r="354" spans="1:13" s="22" customFormat="1" ht="31.5" x14ac:dyDescent="0.25">
      <c r="A354" s="441"/>
      <c r="B354" s="386"/>
      <c r="C354" s="386"/>
      <c r="D354" s="441"/>
      <c r="E354" s="211" t="s">
        <v>704</v>
      </c>
      <c r="F354" s="201" t="s">
        <v>1073</v>
      </c>
      <c r="G354" s="240" t="s">
        <v>1429</v>
      </c>
      <c r="H354" s="204" t="s">
        <v>408</v>
      </c>
      <c r="I354" s="210">
        <v>1</v>
      </c>
      <c r="J354" s="204" t="s">
        <v>152</v>
      </c>
      <c r="K354" s="336" t="s">
        <v>707</v>
      </c>
      <c r="L354" s="203">
        <v>610000</v>
      </c>
      <c r="M354" s="513"/>
    </row>
    <row r="355" spans="1:13" s="22" customFormat="1" x14ac:dyDescent="0.25">
      <c r="A355" s="88"/>
      <c r="B355" s="56"/>
      <c r="C355" s="63"/>
      <c r="D355" s="56"/>
      <c r="E355" s="80"/>
      <c r="F355" s="56"/>
      <c r="G355" s="81"/>
      <c r="H355" s="82"/>
      <c r="I355" s="52"/>
      <c r="J355" s="83"/>
      <c r="K355" s="84"/>
      <c r="L355" s="85"/>
      <c r="M355" s="86"/>
    </row>
    <row r="356" spans="1:13" s="22" customFormat="1" ht="31.5" customHeight="1" x14ac:dyDescent="0.25">
      <c r="A356" s="441" t="s">
        <v>874</v>
      </c>
      <c r="B356" s="384" t="s">
        <v>1421</v>
      </c>
      <c r="C356" s="384" t="s">
        <v>410</v>
      </c>
      <c r="D356" s="384" t="s">
        <v>1416</v>
      </c>
      <c r="E356" s="405" t="s">
        <v>692</v>
      </c>
      <c r="F356" s="270" t="s">
        <v>693</v>
      </c>
      <c r="G356" s="377" t="s">
        <v>82</v>
      </c>
      <c r="H356" s="434" t="s">
        <v>407</v>
      </c>
      <c r="I356" s="374">
        <v>1</v>
      </c>
      <c r="J356" s="434" t="s">
        <v>409</v>
      </c>
      <c r="K356" s="338" t="s">
        <v>694</v>
      </c>
      <c r="L356" s="426">
        <v>0</v>
      </c>
      <c r="M356" s="530" t="s">
        <v>1074</v>
      </c>
    </row>
    <row r="357" spans="1:13" s="22" customFormat="1" x14ac:dyDescent="0.25">
      <c r="A357" s="441"/>
      <c r="B357" s="386"/>
      <c r="C357" s="386"/>
      <c r="D357" s="386"/>
      <c r="E357" s="406"/>
      <c r="F357" s="270" t="s">
        <v>695</v>
      </c>
      <c r="G357" s="378"/>
      <c r="H357" s="453"/>
      <c r="I357" s="375"/>
      <c r="J357" s="453"/>
      <c r="K357" s="570" t="s">
        <v>696</v>
      </c>
      <c r="L357" s="427"/>
      <c r="M357" s="531"/>
    </row>
    <row r="358" spans="1:13" s="22" customFormat="1" x14ac:dyDescent="0.25">
      <c r="A358" s="441"/>
      <c r="B358" s="386"/>
      <c r="C358" s="386"/>
      <c r="D358" s="386"/>
      <c r="E358" s="406"/>
      <c r="F358" s="270" t="s">
        <v>697</v>
      </c>
      <c r="G358" s="378"/>
      <c r="H358" s="453"/>
      <c r="I358" s="375"/>
      <c r="J358" s="453"/>
      <c r="K358" s="571"/>
      <c r="L358" s="427"/>
      <c r="M358" s="531"/>
    </row>
    <row r="359" spans="1:13" s="22" customFormat="1" x14ac:dyDescent="0.25">
      <c r="A359" s="441"/>
      <c r="B359" s="386"/>
      <c r="C359" s="386"/>
      <c r="D359" s="386"/>
      <c r="E359" s="406"/>
      <c r="F359" s="270" t="s">
        <v>699</v>
      </c>
      <c r="G359" s="378"/>
      <c r="H359" s="453"/>
      <c r="I359" s="375"/>
      <c r="J359" s="453"/>
      <c r="K359" s="570" t="s">
        <v>698</v>
      </c>
      <c r="L359" s="427"/>
      <c r="M359" s="531"/>
    </row>
    <row r="360" spans="1:13" s="22" customFormat="1" x14ac:dyDescent="0.25">
      <c r="A360" s="441"/>
      <c r="B360" s="386"/>
      <c r="C360" s="386"/>
      <c r="D360" s="386"/>
      <c r="E360" s="406"/>
      <c r="F360" s="270" t="s">
        <v>700</v>
      </c>
      <c r="G360" s="378"/>
      <c r="H360" s="453"/>
      <c r="I360" s="375"/>
      <c r="J360" s="453"/>
      <c r="K360" s="571"/>
      <c r="L360" s="597"/>
      <c r="M360" s="531"/>
    </row>
    <row r="361" spans="1:13" s="22" customFormat="1" ht="31.5" customHeight="1" x14ac:dyDescent="0.25">
      <c r="A361" s="441"/>
      <c r="B361" s="386"/>
      <c r="C361" s="386"/>
      <c r="D361" s="386"/>
      <c r="E361" s="405" t="s">
        <v>1075</v>
      </c>
      <c r="F361" s="270" t="s">
        <v>1076</v>
      </c>
      <c r="G361" s="240" t="s">
        <v>1423</v>
      </c>
      <c r="H361" s="377" t="s">
        <v>801</v>
      </c>
      <c r="I361" s="202">
        <v>1</v>
      </c>
      <c r="J361" s="247" t="s">
        <v>1422</v>
      </c>
      <c r="K361" s="570" t="s">
        <v>802</v>
      </c>
      <c r="L361" s="427">
        <v>0</v>
      </c>
      <c r="M361" s="530" t="s">
        <v>1077</v>
      </c>
    </row>
    <row r="362" spans="1:13" s="22" customFormat="1" x14ac:dyDescent="0.25">
      <c r="A362" s="441"/>
      <c r="B362" s="386"/>
      <c r="C362" s="386"/>
      <c r="D362" s="386"/>
      <c r="E362" s="406"/>
      <c r="F362" s="270" t="s">
        <v>1078</v>
      </c>
      <c r="G362" s="240" t="s">
        <v>1424</v>
      </c>
      <c r="H362" s="379"/>
      <c r="I362" s="202">
        <v>1</v>
      </c>
      <c r="J362" s="434" t="s">
        <v>524</v>
      </c>
      <c r="K362" s="633"/>
      <c r="L362" s="427"/>
      <c r="M362" s="531"/>
    </row>
    <row r="363" spans="1:13" s="22" customFormat="1" ht="15.75" customHeight="1" x14ac:dyDescent="0.25">
      <c r="A363" s="441"/>
      <c r="B363" s="386"/>
      <c r="C363" s="386"/>
      <c r="D363" s="386"/>
      <c r="E363" s="406"/>
      <c r="F363" s="270" t="s">
        <v>804</v>
      </c>
      <c r="G363" s="240" t="s">
        <v>1424</v>
      </c>
      <c r="H363" s="200" t="s">
        <v>805</v>
      </c>
      <c r="I363" s="202">
        <v>1</v>
      </c>
      <c r="J363" s="435"/>
      <c r="K363" s="571"/>
      <c r="L363" s="597"/>
      <c r="M363" s="531"/>
    </row>
    <row r="364" spans="1:13" s="22" customFormat="1" x14ac:dyDescent="0.25">
      <c r="A364" s="441"/>
      <c r="B364" s="386"/>
      <c r="C364" s="386"/>
      <c r="D364" s="386"/>
      <c r="E364" s="406"/>
      <c r="F364" s="270" t="s">
        <v>1079</v>
      </c>
      <c r="G364" s="240" t="s">
        <v>1424</v>
      </c>
      <c r="H364" s="434" t="s">
        <v>1080</v>
      </c>
      <c r="I364" s="339"/>
      <c r="J364" s="434" t="s">
        <v>152</v>
      </c>
      <c r="K364" s="326"/>
      <c r="L364" s="426">
        <v>710000</v>
      </c>
      <c r="M364" s="531"/>
    </row>
    <row r="365" spans="1:13" s="22" customFormat="1" x14ac:dyDescent="0.25">
      <c r="A365" s="441"/>
      <c r="B365" s="386"/>
      <c r="C365" s="386"/>
      <c r="D365" s="386"/>
      <c r="E365" s="407"/>
      <c r="F365" s="270" t="s">
        <v>1081</v>
      </c>
      <c r="G365" s="240" t="s">
        <v>1424</v>
      </c>
      <c r="H365" s="435"/>
      <c r="I365" s="207"/>
      <c r="J365" s="453"/>
      <c r="K365" s="326"/>
      <c r="L365" s="597"/>
      <c r="M365" s="531"/>
    </row>
    <row r="366" spans="1:13" s="22" customFormat="1" ht="31.5" x14ac:dyDescent="0.25">
      <c r="A366" s="441"/>
      <c r="B366" s="386"/>
      <c r="C366" s="386"/>
      <c r="D366" s="386"/>
      <c r="E366" s="405" t="s">
        <v>705</v>
      </c>
      <c r="F366" s="270" t="s">
        <v>132</v>
      </c>
      <c r="G366" s="377" t="s">
        <v>1082</v>
      </c>
      <c r="H366" s="434" t="s">
        <v>706</v>
      </c>
      <c r="I366" s="374">
        <v>1</v>
      </c>
      <c r="J366" s="453"/>
      <c r="K366" s="633" t="s">
        <v>548</v>
      </c>
      <c r="L366" s="426">
        <v>200000</v>
      </c>
      <c r="M366" s="530" t="s">
        <v>1083</v>
      </c>
    </row>
    <row r="367" spans="1:13" s="22" customFormat="1" x14ac:dyDescent="0.25">
      <c r="A367" s="441"/>
      <c r="B367" s="386"/>
      <c r="C367" s="386"/>
      <c r="D367" s="386"/>
      <c r="E367" s="406"/>
      <c r="F367" s="270" t="s">
        <v>135</v>
      </c>
      <c r="G367" s="378"/>
      <c r="H367" s="453"/>
      <c r="I367" s="375"/>
      <c r="J367" s="453"/>
      <c r="K367" s="633"/>
      <c r="L367" s="427"/>
      <c r="M367" s="531"/>
    </row>
    <row r="368" spans="1:13" s="22" customFormat="1" ht="24" customHeight="1" x14ac:dyDescent="0.25">
      <c r="A368" s="441"/>
      <c r="B368" s="386"/>
      <c r="C368" s="386"/>
      <c r="D368" s="386"/>
      <c r="E368" s="406"/>
      <c r="F368" s="270" t="s">
        <v>133</v>
      </c>
      <c r="G368" s="378"/>
      <c r="H368" s="453"/>
      <c r="I368" s="375"/>
      <c r="J368" s="453"/>
      <c r="K368" s="633"/>
      <c r="L368" s="427"/>
      <c r="M368" s="531"/>
    </row>
    <row r="369" spans="1:13" s="22" customFormat="1" ht="48" customHeight="1" x14ac:dyDescent="0.25">
      <c r="A369" s="441"/>
      <c r="B369" s="386"/>
      <c r="C369" s="386"/>
      <c r="D369" s="386"/>
      <c r="E369" s="407"/>
      <c r="F369" s="270" t="s">
        <v>134</v>
      </c>
      <c r="G369" s="379"/>
      <c r="H369" s="435"/>
      <c r="I369" s="376"/>
      <c r="J369" s="435"/>
      <c r="K369" s="571"/>
      <c r="L369" s="597"/>
      <c r="M369" s="572"/>
    </row>
    <row r="370" spans="1:13" s="22" customFormat="1" ht="24" customHeight="1" x14ac:dyDescent="0.25">
      <c r="A370" s="441"/>
      <c r="B370" s="386"/>
      <c r="C370" s="386"/>
      <c r="D370" s="386"/>
      <c r="E370" s="405" t="s">
        <v>1084</v>
      </c>
      <c r="F370" s="222" t="s">
        <v>1085</v>
      </c>
      <c r="G370" s="240" t="s">
        <v>1425</v>
      </c>
      <c r="H370" s="434" t="s">
        <v>709</v>
      </c>
      <c r="I370" s="374">
        <v>1</v>
      </c>
      <c r="J370" s="434" t="s">
        <v>1086</v>
      </c>
      <c r="K370" s="511" t="s">
        <v>708</v>
      </c>
      <c r="L370" s="427">
        <v>965000</v>
      </c>
      <c r="M370" s="530" t="s">
        <v>1083</v>
      </c>
    </row>
    <row r="371" spans="1:13" s="22" customFormat="1" ht="24" customHeight="1" x14ac:dyDescent="0.25">
      <c r="A371" s="441"/>
      <c r="B371" s="386"/>
      <c r="C371" s="386"/>
      <c r="D371" s="386"/>
      <c r="E371" s="407"/>
      <c r="F371" s="222" t="s">
        <v>1087</v>
      </c>
      <c r="G371" s="217" t="s">
        <v>307</v>
      </c>
      <c r="H371" s="435"/>
      <c r="I371" s="376"/>
      <c r="J371" s="435"/>
      <c r="K371" s="671"/>
      <c r="L371" s="597"/>
      <c r="M371" s="572"/>
    </row>
    <row r="372" spans="1:13" s="22" customFormat="1" ht="36.75" customHeight="1" x14ac:dyDescent="0.25">
      <c r="A372" s="441"/>
      <c r="B372" s="386"/>
      <c r="C372" s="386"/>
      <c r="D372" s="386"/>
      <c r="E372" s="439" t="s">
        <v>1088</v>
      </c>
      <c r="F372" s="270" t="s">
        <v>1089</v>
      </c>
      <c r="G372" s="440" t="s">
        <v>307</v>
      </c>
      <c r="H372" s="434" t="s">
        <v>706</v>
      </c>
      <c r="I372" s="487">
        <v>1</v>
      </c>
      <c r="J372" s="460" t="s">
        <v>1086</v>
      </c>
      <c r="K372" s="611" t="s">
        <v>708</v>
      </c>
      <c r="L372" s="426">
        <v>1623000</v>
      </c>
      <c r="M372" s="530" t="s">
        <v>1083</v>
      </c>
    </row>
    <row r="373" spans="1:13" s="22" customFormat="1" ht="24" customHeight="1" x14ac:dyDescent="0.25">
      <c r="A373" s="441"/>
      <c r="B373" s="386"/>
      <c r="C373" s="386"/>
      <c r="D373" s="386"/>
      <c r="E373" s="439"/>
      <c r="F373" s="270" t="s">
        <v>135</v>
      </c>
      <c r="G373" s="440"/>
      <c r="H373" s="453"/>
      <c r="I373" s="487"/>
      <c r="J373" s="460"/>
      <c r="K373" s="611"/>
      <c r="L373" s="427"/>
      <c r="M373" s="531"/>
    </row>
    <row r="374" spans="1:13" s="22" customFormat="1" ht="24" customHeight="1" x14ac:dyDescent="0.25">
      <c r="A374" s="441"/>
      <c r="B374" s="386"/>
      <c r="C374" s="386"/>
      <c r="D374" s="386"/>
      <c r="E374" s="439"/>
      <c r="F374" s="270" t="s">
        <v>133</v>
      </c>
      <c r="G374" s="440"/>
      <c r="H374" s="453"/>
      <c r="I374" s="487"/>
      <c r="J374" s="460"/>
      <c r="K374" s="611"/>
      <c r="L374" s="427"/>
      <c r="M374" s="531"/>
    </row>
    <row r="375" spans="1:13" s="22" customFormat="1" ht="24" customHeight="1" x14ac:dyDescent="0.25">
      <c r="A375" s="441"/>
      <c r="B375" s="386"/>
      <c r="C375" s="386"/>
      <c r="D375" s="385"/>
      <c r="E375" s="439"/>
      <c r="F375" s="270" t="s">
        <v>134</v>
      </c>
      <c r="G375" s="440"/>
      <c r="H375" s="435"/>
      <c r="I375" s="487"/>
      <c r="J375" s="460"/>
      <c r="K375" s="611"/>
      <c r="L375" s="597"/>
      <c r="M375" s="572"/>
    </row>
    <row r="376" spans="1:13" s="22" customFormat="1" x14ac:dyDescent="0.25">
      <c r="A376" s="88"/>
      <c r="B376" s="56"/>
      <c r="C376" s="63"/>
      <c r="D376" s="56"/>
      <c r="E376" s="80"/>
      <c r="F376" s="53"/>
      <c r="G376" s="81"/>
      <c r="H376" s="82"/>
      <c r="I376" s="52"/>
      <c r="J376" s="83"/>
      <c r="K376" s="84"/>
      <c r="L376" s="85"/>
      <c r="M376" s="86"/>
    </row>
    <row r="377" spans="1:13" s="22" customFormat="1" ht="18" customHeight="1" x14ac:dyDescent="0.25">
      <c r="A377" s="608" t="s">
        <v>901</v>
      </c>
      <c r="B377" s="649" t="s">
        <v>1436</v>
      </c>
      <c r="C377" s="649" t="s">
        <v>821</v>
      </c>
      <c r="D377" s="474" t="s">
        <v>1251</v>
      </c>
      <c r="E377" s="515" t="s">
        <v>169</v>
      </c>
      <c r="F377" s="99" t="s">
        <v>679</v>
      </c>
      <c r="G377" s="505" t="s">
        <v>82</v>
      </c>
      <c r="H377" s="508" t="s">
        <v>245</v>
      </c>
      <c r="I377" s="645">
        <v>1</v>
      </c>
      <c r="J377" s="477" t="s">
        <v>180</v>
      </c>
      <c r="K377" s="521" t="s">
        <v>216</v>
      </c>
      <c r="L377" s="659">
        <v>0</v>
      </c>
      <c r="M377" s="574" t="s">
        <v>179</v>
      </c>
    </row>
    <row r="378" spans="1:13" s="22" customFormat="1" x14ac:dyDescent="0.25">
      <c r="A378" s="609"/>
      <c r="B378" s="650"/>
      <c r="C378" s="650"/>
      <c r="D378" s="474"/>
      <c r="E378" s="516"/>
      <c r="F378" s="99" t="s">
        <v>680</v>
      </c>
      <c r="G378" s="506"/>
      <c r="H378" s="509"/>
      <c r="I378" s="645"/>
      <c r="J378" s="478"/>
      <c r="K378" s="522"/>
      <c r="L378" s="660"/>
      <c r="M378" s="575"/>
    </row>
    <row r="379" spans="1:13" s="22" customFormat="1" x14ac:dyDescent="0.25">
      <c r="A379" s="609"/>
      <c r="B379" s="650"/>
      <c r="C379" s="650"/>
      <c r="D379" s="474"/>
      <c r="E379" s="516"/>
      <c r="F379" s="99" t="s">
        <v>681</v>
      </c>
      <c r="G379" s="506"/>
      <c r="H379" s="509"/>
      <c r="I379" s="645"/>
      <c r="J379" s="478"/>
      <c r="K379" s="522"/>
      <c r="L379" s="660"/>
      <c r="M379" s="575"/>
    </row>
    <row r="380" spans="1:13" s="22" customFormat="1" x14ac:dyDescent="0.25">
      <c r="A380" s="609"/>
      <c r="B380" s="650"/>
      <c r="C380" s="650"/>
      <c r="D380" s="474"/>
      <c r="E380" s="516"/>
      <c r="F380" s="99" t="s">
        <v>682</v>
      </c>
      <c r="G380" s="506"/>
      <c r="H380" s="509"/>
      <c r="I380" s="645"/>
      <c r="J380" s="478"/>
      <c r="K380" s="522"/>
      <c r="L380" s="660"/>
      <c r="M380" s="575"/>
    </row>
    <row r="381" spans="1:13" s="22" customFormat="1" x14ac:dyDescent="0.25">
      <c r="A381" s="609"/>
      <c r="B381" s="650"/>
      <c r="C381" s="651"/>
      <c r="D381" s="474"/>
      <c r="E381" s="517"/>
      <c r="F381" s="99" t="s">
        <v>683</v>
      </c>
      <c r="G381" s="507"/>
      <c r="H381" s="510"/>
      <c r="I381" s="645"/>
      <c r="J381" s="479"/>
      <c r="K381" s="523"/>
      <c r="L381" s="661"/>
      <c r="M381" s="575"/>
    </row>
    <row r="382" spans="1:13" s="22" customFormat="1" ht="15" customHeight="1" x14ac:dyDescent="0.25">
      <c r="A382" s="609"/>
      <c r="B382" s="650"/>
      <c r="C382" s="474" t="s">
        <v>875</v>
      </c>
      <c r="D382" s="474"/>
      <c r="E382" s="647" t="s">
        <v>1438</v>
      </c>
      <c r="F382" s="87" t="s">
        <v>684</v>
      </c>
      <c r="G382" s="505" t="s">
        <v>82</v>
      </c>
      <c r="H382" s="508" t="s">
        <v>876</v>
      </c>
      <c r="I382" s="635">
        <v>1</v>
      </c>
      <c r="J382" s="477" t="s">
        <v>180</v>
      </c>
      <c r="K382" s="521" t="s">
        <v>877</v>
      </c>
      <c r="L382" s="655">
        <v>0</v>
      </c>
      <c r="M382" s="575"/>
    </row>
    <row r="383" spans="1:13" s="22" customFormat="1" ht="28.5" customHeight="1" x14ac:dyDescent="0.25">
      <c r="A383" s="609"/>
      <c r="B383" s="650"/>
      <c r="C383" s="474"/>
      <c r="D383" s="474"/>
      <c r="E383" s="648"/>
      <c r="F383" s="87" t="s">
        <v>685</v>
      </c>
      <c r="G383" s="506"/>
      <c r="H383" s="509"/>
      <c r="I383" s="636"/>
      <c r="J383" s="478"/>
      <c r="K383" s="522"/>
      <c r="L383" s="656"/>
      <c r="M383" s="575"/>
    </row>
    <row r="384" spans="1:13" s="22" customFormat="1" ht="33.75" customHeight="1" x14ac:dyDescent="0.25">
      <c r="A384" s="609"/>
      <c r="B384" s="650"/>
      <c r="C384" s="474"/>
      <c r="D384" s="474"/>
      <c r="E384" s="648"/>
      <c r="F384" s="87" t="s">
        <v>686</v>
      </c>
      <c r="G384" s="507"/>
      <c r="H384" s="510"/>
      <c r="I384" s="637"/>
      <c r="J384" s="479"/>
      <c r="K384" s="523"/>
      <c r="L384" s="657"/>
      <c r="M384" s="575"/>
    </row>
    <row r="385" spans="1:13" s="22" customFormat="1" ht="31.5" customHeight="1" x14ac:dyDescent="0.25">
      <c r="A385" s="609"/>
      <c r="B385" s="650"/>
      <c r="C385" s="649" t="s">
        <v>821</v>
      </c>
      <c r="D385" s="474"/>
      <c r="E385" s="515" t="s">
        <v>170</v>
      </c>
      <c r="F385" s="42" t="s">
        <v>171</v>
      </c>
      <c r="G385" s="505" t="s">
        <v>82</v>
      </c>
      <c r="H385" s="508" t="s">
        <v>244</v>
      </c>
      <c r="I385" s="635">
        <v>1</v>
      </c>
      <c r="J385" s="399" t="s">
        <v>243</v>
      </c>
      <c r="K385" s="521" t="s">
        <v>1440</v>
      </c>
      <c r="L385" s="683">
        <v>0</v>
      </c>
      <c r="M385" s="575"/>
    </row>
    <row r="386" spans="1:13" s="22" customFormat="1" x14ac:dyDescent="0.25">
      <c r="A386" s="609"/>
      <c r="B386" s="651"/>
      <c r="C386" s="650"/>
      <c r="D386" s="474"/>
      <c r="E386" s="516"/>
      <c r="F386" s="42" t="s">
        <v>172</v>
      </c>
      <c r="G386" s="506"/>
      <c r="H386" s="509"/>
      <c r="I386" s="636"/>
      <c r="J386" s="400"/>
      <c r="K386" s="522"/>
      <c r="L386" s="658"/>
      <c r="M386" s="575"/>
    </row>
    <row r="387" spans="1:13" s="22" customFormat="1" x14ac:dyDescent="0.25">
      <c r="A387" s="609"/>
      <c r="B387" s="649" t="s">
        <v>1437</v>
      </c>
      <c r="C387" s="650"/>
      <c r="D387" s="474"/>
      <c r="E387" s="517"/>
      <c r="F387" s="42" t="s">
        <v>173</v>
      </c>
      <c r="G387" s="507"/>
      <c r="H387" s="510"/>
      <c r="I387" s="637"/>
      <c r="J387" s="401"/>
      <c r="K387" s="523"/>
      <c r="L387" s="684"/>
      <c r="M387" s="575"/>
    </row>
    <row r="388" spans="1:13" s="22" customFormat="1" ht="31.5" x14ac:dyDescent="0.25">
      <c r="A388" s="609"/>
      <c r="B388" s="650"/>
      <c r="C388" s="650"/>
      <c r="D388" s="474"/>
      <c r="E388" s="515" t="s">
        <v>1434</v>
      </c>
      <c r="F388" s="100" t="s">
        <v>174</v>
      </c>
      <c r="G388" s="505" t="s">
        <v>82</v>
      </c>
      <c r="H388" s="508" t="s">
        <v>1442</v>
      </c>
      <c r="I388" s="635">
        <v>1</v>
      </c>
      <c r="J388" s="399" t="s">
        <v>321</v>
      </c>
      <c r="K388" s="521" t="s">
        <v>1441</v>
      </c>
      <c r="L388" s="678">
        <v>0</v>
      </c>
      <c r="M388" s="575"/>
    </row>
    <row r="389" spans="1:13" s="22" customFormat="1" ht="18" customHeight="1" x14ac:dyDescent="0.25">
      <c r="A389" s="609"/>
      <c r="B389" s="650"/>
      <c r="C389" s="650"/>
      <c r="D389" s="474"/>
      <c r="E389" s="516"/>
      <c r="F389" s="100" t="s">
        <v>175</v>
      </c>
      <c r="G389" s="506"/>
      <c r="H389" s="509"/>
      <c r="I389" s="636"/>
      <c r="J389" s="400"/>
      <c r="K389" s="522"/>
      <c r="L389" s="678"/>
      <c r="M389" s="575"/>
    </row>
    <row r="390" spans="1:13" s="22" customFormat="1" x14ac:dyDescent="0.25">
      <c r="A390" s="609"/>
      <c r="B390" s="651"/>
      <c r="C390" s="650"/>
      <c r="D390" s="474"/>
      <c r="E390" s="517"/>
      <c r="F390" s="100" t="s">
        <v>176</v>
      </c>
      <c r="G390" s="507"/>
      <c r="H390" s="510"/>
      <c r="I390" s="637"/>
      <c r="J390" s="401"/>
      <c r="K390" s="523"/>
      <c r="L390" s="678"/>
      <c r="M390" s="575"/>
    </row>
    <row r="391" spans="1:13" s="22" customFormat="1" x14ac:dyDescent="0.25">
      <c r="A391" s="609"/>
      <c r="B391" s="649" t="s">
        <v>1435</v>
      </c>
      <c r="C391" s="650"/>
      <c r="D391" s="474"/>
      <c r="E391" s="515" t="s">
        <v>177</v>
      </c>
      <c r="F391" s="99" t="s">
        <v>178</v>
      </c>
      <c r="G391" s="505" t="s">
        <v>322</v>
      </c>
      <c r="H391" s="508" t="s">
        <v>242</v>
      </c>
      <c r="I391" s="477">
        <v>320</v>
      </c>
      <c r="J391" s="399" t="s">
        <v>181</v>
      </c>
      <c r="K391" s="521" t="s">
        <v>1439</v>
      </c>
      <c r="L391" s="658">
        <v>0</v>
      </c>
      <c r="M391" s="575"/>
    </row>
    <row r="392" spans="1:13" s="22" customFormat="1" x14ac:dyDescent="0.25">
      <c r="A392" s="609"/>
      <c r="B392" s="650"/>
      <c r="C392" s="650"/>
      <c r="D392" s="474"/>
      <c r="E392" s="516"/>
      <c r="F392" s="99" t="s">
        <v>687</v>
      </c>
      <c r="G392" s="506"/>
      <c r="H392" s="509"/>
      <c r="I392" s="478"/>
      <c r="J392" s="400"/>
      <c r="K392" s="522"/>
      <c r="L392" s="658"/>
      <c r="M392" s="575"/>
    </row>
    <row r="393" spans="1:13" s="22" customFormat="1" x14ac:dyDescent="0.25">
      <c r="A393" s="609"/>
      <c r="B393" s="650"/>
      <c r="C393" s="650"/>
      <c r="D393" s="474"/>
      <c r="E393" s="516"/>
      <c r="F393" s="99" t="s">
        <v>688</v>
      </c>
      <c r="G393" s="506"/>
      <c r="H393" s="509"/>
      <c r="I393" s="478"/>
      <c r="J393" s="400"/>
      <c r="K393" s="522"/>
      <c r="L393" s="658"/>
      <c r="M393" s="575"/>
    </row>
    <row r="394" spans="1:13" s="22" customFormat="1" x14ac:dyDescent="0.25">
      <c r="A394" s="609"/>
      <c r="B394" s="650"/>
      <c r="C394" s="650"/>
      <c r="D394" s="474"/>
      <c r="E394" s="516"/>
      <c r="F394" s="99" t="s">
        <v>689</v>
      </c>
      <c r="G394" s="506"/>
      <c r="H394" s="509"/>
      <c r="I394" s="478"/>
      <c r="J394" s="400"/>
      <c r="K394" s="522"/>
      <c r="L394" s="658"/>
      <c r="M394" s="575"/>
    </row>
    <row r="395" spans="1:13" s="22" customFormat="1" x14ac:dyDescent="0.25">
      <c r="A395" s="609"/>
      <c r="B395" s="650"/>
      <c r="C395" s="650"/>
      <c r="D395" s="474"/>
      <c r="E395" s="516"/>
      <c r="F395" s="99" t="s">
        <v>690</v>
      </c>
      <c r="G395" s="506"/>
      <c r="H395" s="509"/>
      <c r="I395" s="478"/>
      <c r="J395" s="400"/>
      <c r="K395" s="522"/>
      <c r="L395" s="658"/>
      <c r="M395" s="575"/>
    </row>
    <row r="396" spans="1:13" s="22" customFormat="1" x14ac:dyDescent="0.25">
      <c r="A396" s="610"/>
      <c r="B396" s="651"/>
      <c r="C396" s="651"/>
      <c r="D396" s="474"/>
      <c r="E396" s="517"/>
      <c r="F396" s="100" t="s">
        <v>691</v>
      </c>
      <c r="G396" s="507"/>
      <c r="H396" s="510"/>
      <c r="I396" s="479"/>
      <c r="J396" s="401"/>
      <c r="K396" s="523"/>
      <c r="L396" s="658"/>
      <c r="M396" s="575"/>
    </row>
    <row r="397" spans="1:13" s="22" customFormat="1" x14ac:dyDescent="0.25">
      <c r="A397" s="101"/>
      <c r="B397" s="102"/>
      <c r="C397" s="102"/>
      <c r="D397" s="102"/>
      <c r="E397" s="103"/>
      <c r="F397" s="104"/>
      <c r="G397" s="71"/>
      <c r="H397" s="70"/>
      <c r="I397" s="52"/>
      <c r="J397" s="52"/>
      <c r="K397" s="105"/>
      <c r="L397" s="93"/>
      <c r="M397" s="75"/>
    </row>
    <row r="398" spans="1:13" s="22" customFormat="1" ht="11.25" customHeight="1" x14ac:dyDescent="0.25">
      <c r="A398" s="586" t="s">
        <v>765</v>
      </c>
      <c r="B398" s="587"/>
      <c r="C398" s="587"/>
      <c r="D398" s="587"/>
      <c r="E398" s="587"/>
      <c r="F398" s="587"/>
      <c r="G398" s="587"/>
      <c r="H398" s="587"/>
      <c r="I398" s="587"/>
      <c r="J398" s="587"/>
      <c r="K398" s="587"/>
      <c r="L398" s="587"/>
      <c r="M398" s="588"/>
    </row>
    <row r="399" spans="1:13" s="22" customFormat="1" ht="11.25" customHeight="1" x14ac:dyDescent="0.25">
      <c r="A399" s="561" t="s">
        <v>303</v>
      </c>
      <c r="B399" s="562"/>
      <c r="C399" s="562"/>
      <c r="D399" s="562"/>
      <c r="E399" s="562"/>
      <c r="F399" s="562"/>
      <c r="G399" s="562"/>
      <c r="H399" s="562"/>
      <c r="I399" s="562"/>
      <c r="J399" s="562"/>
      <c r="K399" s="562"/>
      <c r="L399" s="562"/>
      <c r="M399" s="563"/>
    </row>
    <row r="400" spans="1:13" s="22" customFormat="1" x14ac:dyDescent="0.25">
      <c r="A400" s="527" t="s">
        <v>304</v>
      </c>
      <c r="B400" s="528"/>
      <c r="C400" s="528"/>
      <c r="D400" s="528"/>
      <c r="E400" s="528"/>
      <c r="F400" s="528"/>
      <c r="G400" s="528"/>
      <c r="H400" s="528"/>
      <c r="I400" s="528"/>
      <c r="J400" s="528"/>
      <c r="K400" s="528"/>
      <c r="L400" s="528"/>
      <c r="M400" s="529"/>
    </row>
    <row r="401" spans="1:13" s="22" customFormat="1" x14ac:dyDescent="0.25">
      <c r="A401" s="527" t="s">
        <v>275</v>
      </c>
      <c r="B401" s="528"/>
      <c r="C401" s="528"/>
      <c r="D401" s="528"/>
      <c r="E401" s="528"/>
      <c r="F401" s="528"/>
      <c r="G401" s="528"/>
      <c r="H401" s="528"/>
      <c r="I401" s="528"/>
      <c r="J401" s="528"/>
      <c r="K401" s="528"/>
      <c r="L401" s="528"/>
      <c r="M401" s="529"/>
    </row>
    <row r="402" spans="1:13" s="22" customFormat="1" ht="31.5" customHeight="1" x14ac:dyDescent="0.25">
      <c r="A402" s="441" t="s">
        <v>902</v>
      </c>
      <c r="B402" s="441" t="s">
        <v>1444</v>
      </c>
      <c r="C402" s="441" t="s">
        <v>878</v>
      </c>
      <c r="D402" s="384" t="s">
        <v>1443</v>
      </c>
      <c r="E402" s="439" t="s">
        <v>27</v>
      </c>
      <c r="F402" s="235" t="s">
        <v>62</v>
      </c>
      <c r="G402" s="440" t="s">
        <v>82</v>
      </c>
      <c r="H402" s="460" t="s">
        <v>91</v>
      </c>
      <c r="I402" s="265">
        <v>100</v>
      </c>
      <c r="J402" s="460" t="s">
        <v>92</v>
      </c>
      <c r="K402" s="307" t="s">
        <v>290</v>
      </c>
      <c r="L402" s="711">
        <v>250000</v>
      </c>
      <c r="M402" s="530" t="s">
        <v>258</v>
      </c>
    </row>
    <row r="403" spans="1:13" s="22" customFormat="1" ht="47.25" x14ac:dyDescent="0.25">
      <c r="A403" s="441"/>
      <c r="B403" s="441"/>
      <c r="C403" s="441"/>
      <c r="D403" s="386"/>
      <c r="E403" s="439"/>
      <c r="F403" s="235" t="s">
        <v>63</v>
      </c>
      <c r="G403" s="440"/>
      <c r="H403" s="460"/>
      <c r="I403" s="265">
        <v>200</v>
      </c>
      <c r="J403" s="440"/>
      <c r="K403" s="239" t="s">
        <v>290</v>
      </c>
      <c r="L403" s="711"/>
      <c r="M403" s="531"/>
    </row>
    <row r="404" spans="1:13" s="22" customFormat="1" ht="47.25" customHeight="1" x14ac:dyDescent="0.25">
      <c r="A404" s="441"/>
      <c r="B404" s="441"/>
      <c r="C404" s="441"/>
      <c r="D404" s="386"/>
      <c r="E404" s="439"/>
      <c r="F404" s="235" t="s">
        <v>64</v>
      </c>
      <c r="G404" s="440"/>
      <c r="H404" s="460"/>
      <c r="I404" s="265">
        <v>20</v>
      </c>
      <c r="J404" s="440"/>
      <c r="K404" s="239" t="s">
        <v>568</v>
      </c>
      <c r="L404" s="711"/>
      <c r="M404" s="531"/>
    </row>
    <row r="405" spans="1:13" s="22" customFormat="1" ht="47.25" customHeight="1" x14ac:dyDescent="0.25">
      <c r="A405" s="441"/>
      <c r="B405" s="441"/>
      <c r="C405" s="441"/>
      <c r="D405" s="386"/>
      <c r="E405" s="439" t="s">
        <v>28</v>
      </c>
      <c r="F405" s="235" t="s">
        <v>65</v>
      </c>
      <c r="G405" s="440" t="s">
        <v>82</v>
      </c>
      <c r="H405" s="460" t="s">
        <v>93</v>
      </c>
      <c r="I405" s="265">
        <v>6</v>
      </c>
      <c r="J405" s="460" t="s">
        <v>94</v>
      </c>
      <c r="K405" s="239" t="s">
        <v>566</v>
      </c>
      <c r="L405" s="711">
        <v>1100000</v>
      </c>
      <c r="M405" s="531"/>
    </row>
    <row r="406" spans="1:13" s="22" customFormat="1" ht="31.5" x14ac:dyDescent="0.25">
      <c r="A406" s="441"/>
      <c r="B406" s="441"/>
      <c r="C406" s="441"/>
      <c r="D406" s="386"/>
      <c r="E406" s="439"/>
      <c r="F406" s="235" t="s">
        <v>66</v>
      </c>
      <c r="G406" s="440"/>
      <c r="H406" s="460"/>
      <c r="I406" s="265">
        <v>40</v>
      </c>
      <c r="J406" s="460"/>
      <c r="K406" s="239" t="s">
        <v>567</v>
      </c>
      <c r="L406" s="711"/>
      <c r="M406" s="531"/>
    </row>
    <row r="407" spans="1:13" s="22" customFormat="1" ht="31.5" x14ac:dyDescent="0.25">
      <c r="A407" s="441"/>
      <c r="B407" s="441"/>
      <c r="C407" s="441"/>
      <c r="D407" s="386"/>
      <c r="E407" s="439"/>
      <c r="F407" s="235" t="s">
        <v>67</v>
      </c>
      <c r="G407" s="440"/>
      <c r="H407" s="460"/>
      <c r="I407" s="265">
        <v>40</v>
      </c>
      <c r="J407" s="460"/>
      <c r="K407" s="239" t="s">
        <v>564</v>
      </c>
      <c r="L407" s="711"/>
      <c r="M407" s="531"/>
    </row>
    <row r="408" spans="1:13" s="22" customFormat="1" ht="31.5" x14ac:dyDescent="0.25">
      <c r="A408" s="441"/>
      <c r="B408" s="441"/>
      <c r="C408" s="441"/>
      <c r="D408" s="386"/>
      <c r="E408" s="439"/>
      <c r="F408" s="235" t="s">
        <v>68</v>
      </c>
      <c r="G408" s="440"/>
      <c r="H408" s="460"/>
      <c r="I408" s="265">
        <v>6</v>
      </c>
      <c r="J408" s="460"/>
      <c r="K408" s="239" t="s">
        <v>565</v>
      </c>
      <c r="L408" s="711"/>
      <c r="M408" s="531"/>
    </row>
    <row r="409" spans="1:13" s="22" customFormat="1" ht="31.5" customHeight="1" x14ac:dyDescent="0.25">
      <c r="A409" s="441"/>
      <c r="B409" s="441"/>
      <c r="C409" s="441" t="s">
        <v>879</v>
      </c>
      <c r="D409" s="386"/>
      <c r="E409" s="439" t="s">
        <v>34</v>
      </c>
      <c r="F409" s="235" t="s">
        <v>69</v>
      </c>
      <c r="G409" s="440" t="s">
        <v>82</v>
      </c>
      <c r="H409" s="460" t="s">
        <v>96</v>
      </c>
      <c r="I409" s="476">
        <v>18</v>
      </c>
      <c r="J409" s="440" t="s">
        <v>95</v>
      </c>
      <c r="K409" s="239" t="s">
        <v>291</v>
      </c>
      <c r="L409" s="711">
        <v>1100000</v>
      </c>
      <c r="M409" s="531"/>
    </row>
    <row r="410" spans="1:13" s="22" customFormat="1" ht="31.5" x14ac:dyDescent="0.25">
      <c r="A410" s="441"/>
      <c r="B410" s="441"/>
      <c r="C410" s="441"/>
      <c r="D410" s="386"/>
      <c r="E410" s="439"/>
      <c r="F410" s="235" t="s">
        <v>70</v>
      </c>
      <c r="G410" s="440"/>
      <c r="H410" s="460"/>
      <c r="I410" s="476"/>
      <c r="J410" s="440"/>
      <c r="K410" s="239" t="s">
        <v>292</v>
      </c>
      <c r="L410" s="711"/>
      <c r="M410" s="531"/>
    </row>
    <row r="411" spans="1:13" s="22" customFormat="1" ht="31.5" x14ac:dyDescent="0.25">
      <c r="A411" s="441"/>
      <c r="B411" s="441"/>
      <c r="C411" s="441"/>
      <c r="D411" s="386"/>
      <c r="E411" s="439"/>
      <c r="F411" s="235" t="s">
        <v>286</v>
      </c>
      <c r="G411" s="440"/>
      <c r="H411" s="460"/>
      <c r="I411" s="476"/>
      <c r="J411" s="440"/>
      <c r="K411" s="422" t="s">
        <v>293</v>
      </c>
      <c r="L411" s="711"/>
      <c r="M411" s="531"/>
    </row>
    <row r="412" spans="1:13" s="22" customFormat="1" x14ac:dyDescent="0.25">
      <c r="A412" s="441"/>
      <c r="B412" s="441"/>
      <c r="C412" s="441"/>
      <c r="D412" s="386"/>
      <c r="E412" s="439"/>
      <c r="F412" s="235" t="s">
        <v>71</v>
      </c>
      <c r="G412" s="440"/>
      <c r="H412" s="460"/>
      <c r="I412" s="476"/>
      <c r="J412" s="440"/>
      <c r="K412" s="422"/>
      <c r="L412" s="711"/>
      <c r="M412" s="531"/>
    </row>
    <row r="413" spans="1:13" s="22" customFormat="1" ht="31.5" x14ac:dyDescent="0.25">
      <c r="A413" s="441"/>
      <c r="B413" s="441"/>
      <c r="C413" s="441"/>
      <c r="D413" s="386"/>
      <c r="E413" s="439"/>
      <c r="F413" s="235" t="s">
        <v>72</v>
      </c>
      <c r="G413" s="440"/>
      <c r="H413" s="460"/>
      <c r="I413" s="476"/>
      <c r="J413" s="440"/>
      <c r="K413" s="239" t="s">
        <v>294</v>
      </c>
      <c r="L413" s="711"/>
      <c r="M413" s="531"/>
    </row>
    <row r="414" spans="1:13" s="22" customFormat="1" ht="31.5" x14ac:dyDescent="0.25">
      <c r="A414" s="441"/>
      <c r="B414" s="441"/>
      <c r="C414" s="441"/>
      <c r="D414" s="386"/>
      <c r="E414" s="422" t="s">
        <v>454</v>
      </c>
      <c r="F414" s="235" t="s">
        <v>73</v>
      </c>
      <c r="G414" s="377" t="s">
        <v>82</v>
      </c>
      <c r="H414" s="434" t="s">
        <v>97</v>
      </c>
      <c r="I414" s="265">
        <v>5</v>
      </c>
      <c r="J414" s="434" t="s">
        <v>94</v>
      </c>
      <c r="K414" s="239" t="s">
        <v>562</v>
      </c>
      <c r="L414" s="518">
        <v>27500000</v>
      </c>
      <c r="M414" s="531"/>
    </row>
    <row r="415" spans="1:13" s="22" customFormat="1" x14ac:dyDescent="0.25">
      <c r="A415" s="441"/>
      <c r="B415" s="441"/>
      <c r="C415" s="441"/>
      <c r="D415" s="386"/>
      <c r="E415" s="422"/>
      <c r="F415" s="235" t="s">
        <v>74</v>
      </c>
      <c r="G415" s="378"/>
      <c r="H415" s="453"/>
      <c r="I415" s="265">
        <v>5</v>
      </c>
      <c r="J415" s="453"/>
      <c r="K415" s="417" t="s">
        <v>563</v>
      </c>
      <c r="L415" s="519"/>
      <c r="M415" s="531"/>
    </row>
    <row r="416" spans="1:13" s="22" customFormat="1" x14ac:dyDescent="0.25">
      <c r="A416" s="441"/>
      <c r="B416" s="441"/>
      <c r="C416" s="441"/>
      <c r="D416" s="386"/>
      <c r="E416" s="422"/>
      <c r="F416" s="235" t="s">
        <v>75</v>
      </c>
      <c r="G416" s="378"/>
      <c r="H416" s="453"/>
      <c r="I416" s="265">
        <v>5</v>
      </c>
      <c r="J416" s="453"/>
      <c r="K416" s="417"/>
      <c r="L416" s="519"/>
      <c r="M416" s="531"/>
    </row>
    <row r="417" spans="1:13" s="22" customFormat="1" x14ac:dyDescent="0.25">
      <c r="A417" s="441"/>
      <c r="B417" s="441"/>
      <c r="C417" s="441"/>
      <c r="D417" s="386"/>
      <c r="E417" s="422"/>
      <c r="F417" s="235" t="s">
        <v>76</v>
      </c>
      <c r="G417" s="378"/>
      <c r="H417" s="453"/>
      <c r="I417" s="265">
        <v>20</v>
      </c>
      <c r="J417" s="453"/>
      <c r="K417" s="417"/>
      <c r="L417" s="519"/>
      <c r="M417" s="531"/>
    </row>
    <row r="418" spans="1:13" s="22" customFormat="1" ht="31.5" x14ac:dyDescent="0.25">
      <c r="A418" s="441"/>
      <c r="B418" s="441"/>
      <c r="C418" s="441"/>
      <c r="D418" s="385"/>
      <c r="E418" s="422"/>
      <c r="F418" s="235" t="s">
        <v>77</v>
      </c>
      <c r="G418" s="379"/>
      <c r="H418" s="435"/>
      <c r="I418" s="265">
        <v>10</v>
      </c>
      <c r="J418" s="435"/>
      <c r="K418" s="417"/>
      <c r="L418" s="520"/>
      <c r="M418" s="572"/>
    </row>
    <row r="419" spans="1:13" s="22" customFormat="1" x14ac:dyDescent="0.25">
      <c r="A419" s="88"/>
      <c r="B419" s="56"/>
      <c r="C419" s="56"/>
      <c r="D419" s="56"/>
      <c r="E419" s="80"/>
      <c r="F419" s="112"/>
      <c r="G419" s="81"/>
      <c r="H419" s="107"/>
      <c r="I419" s="109"/>
      <c r="J419" s="107"/>
      <c r="K419" s="84"/>
      <c r="L419" s="93"/>
      <c r="M419" s="180"/>
    </row>
    <row r="420" spans="1:13" s="22" customFormat="1" ht="31.5" customHeight="1" x14ac:dyDescent="0.25">
      <c r="A420" s="607" t="s">
        <v>882</v>
      </c>
      <c r="B420" s="441" t="s">
        <v>881</v>
      </c>
      <c r="C420" s="384" t="s">
        <v>880</v>
      </c>
      <c r="D420" s="537" t="s">
        <v>1446</v>
      </c>
      <c r="E420" s="405" t="s">
        <v>78</v>
      </c>
      <c r="F420" s="222" t="s">
        <v>99</v>
      </c>
      <c r="G420" s="377" t="s">
        <v>82</v>
      </c>
      <c r="H420" s="460" t="s">
        <v>98</v>
      </c>
      <c r="I420" s="374">
        <v>1</v>
      </c>
      <c r="J420" s="460" t="s">
        <v>350</v>
      </c>
      <c r="K420" s="502" t="s">
        <v>620</v>
      </c>
      <c r="L420" s="638">
        <v>0</v>
      </c>
      <c r="M420" s="558" t="s">
        <v>912</v>
      </c>
    </row>
    <row r="421" spans="1:13" s="22" customFormat="1" ht="31.5" x14ac:dyDescent="0.25">
      <c r="A421" s="607"/>
      <c r="B421" s="441"/>
      <c r="C421" s="386"/>
      <c r="D421" s="538"/>
      <c r="E421" s="406"/>
      <c r="F421" s="222" t="s">
        <v>100</v>
      </c>
      <c r="G421" s="378"/>
      <c r="H421" s="460"/>
      <c r="I421" s="378"/>
      <c r="J421" s="460"/>
      <c r="K421" s="503"/>
      <c r="L421" s="638"/>
      <c r="M421" s="559"/>
    </row>
    <row r="422" spans="1:13" s="22" customFormat="1" ht="47.25" customHeight="1" x14ac:dyDescent="0.25">
      <c r="A422" s="607"/>
      <c r="B422" s="441"/>
      <c r="C422" s="386"/>
      <c r="D422" s="538"/>
      <c r="E422" s="406"/>
      <c r="F422" s="222" t="s">
        <v>246</v>
      </c>
      <c r="G422" s="378"/>
      <c r="H422" s="460"/>
      <c r="I422" s="378"/>
      <c r="J422" s="460"/>
      <c r="K422" s="504"/>
      <c r="L422" s="638"/>
      <c r="M422" s="559"/>
    </row>
    <row r="423" spans="1:13" s="22" customFormat="1" ht="31.5" x14ac:dyDescent="0.25">
      <c r="A423" s="607"/>
      <c r="B423" s="441"/>
      <c r="C423" s="386"/>
      <c r="D423" s="539"/>
      <c r="E423" s="407"/>
      <c r="F423" s="222" t="s">
        <v>247</v>
      </c>
      <c r="G423" s="379"/>
      <c r="H423" s="460"/>
      <c r="I423" s="379"/>
      <c r="J423" s="460"/>
      <c r="K423" s="639" t="s">
        <v>621</v>
      </c>
      <c r="L423" s="638"/>
      <c r="M423" s="559"/>
    </row>
    <row r="424" spans="1:13" s="22" customFormat="1" ht="31.5" customHeight="1" x14ac:dyDescent="0.25">
      <c r="A424" s="607"/>
      <c r="B424" s="441"/>
      <c r="C424" s="386"/>
      <c r="D424" s="384" t="s">
        <v>1445</v>
      </c>
      <c r="E424" s="405" t="s">
        <v>613</v>
      </c>
      <c r="F424" s="222" t="s">
        <v>101</v>
      </c>
      <c r="G424" s="377" t="s">
        <v>82</v>
      </c>
      <c r="H424" s="434" t="s">
        <v>254</v>
      </c>
      <c r="I424" s="374">
        <v>1</v>
      </c>
      <c r="J424" s="434" t="s">
        <v>253</v>
      </c>
      <c r="K424" s="641"/>
      <c r="L424" s="524">
        <v>197600</v>
      </c>
      <c r="M424" s="559"/>
    </row>
    <row r="425" spans="1:13" s="22" customFormat="1" ht="31.5" x14ac:dyDescent="0.25">
      <c r="A425" s="607"/>
      <c r="B425" s="441"/>
      <c r="C425" s="386"/>
      <c r="D425" s="386"/>
      <c r="E425" s="406"/>
      <c r="F425" s="222" t="s">
        <v>614</v>
      </c>
      <c r="G425" s="378"/>
      <c r="H425" s="453"/>
      <c r="I425" s="378"/>
      <c r="J425" s="453"/>
      <c r="K425" s="502" t="s">
        <v>457</v>
      </c>
      <c r="L425" s="525"/>
      <c r="M425" s="559"/>
    </row>
    <row r="426" spans="1:13" s="22" customFormat="1" ht="31.5" x14ac:dyDescent="0.25">
      <c r="A426" s="607"/>
      <c r="B426" s="441"/>
      <c r="C426" s="386"/>
      <c r="D426" s="386"/>
      <c r="E426" s="406"/>
      <c r="F426" s="222" t="s">
        <v>248</v>
      </c>
      <c r="G426" s="378"/>
      <c r="H426" s="453"/>
      <c r="I426" s="378"/>
      <c r="J426" s="453"/>
      <c r="K426" s="504"/>
      <c r="L426" s="525"/>
      <c r="M426" s="559"/>
    </row>
    <row r="427" spans="1:13" s="22" customFormat="1" ht="47.25" x14ac:dyDescent="0.25">
      <c r="A427" s="607"/>
      <c r="B427" s="441"/>
      <c r="C427" s="386"/>
      <c r="D427" s="386"/>
      <c r="E427" s="407"/>
      <c r="F427" s="222" t="s">
        <v>249</v>
      </c>
      <c r="G427" s="379"/>
      <c r="H427" s="435"/>
      <c r="I427" s="379"/>
      <c r="J427" s="435"/>
      <c r="K427" s="502" t="s">
        <v>351</v>
      </c>
      <c r="L427" s="526"/>
      <c r="M427" s="559"/>
    </row>
    <row r="428" spans="1:13" s="22" customFormat="1" ht="31.5" customHeight="1" x14ac:dyDescent="0.25">
      <c r="A428" s="607"/>
      <c r="B428" s="441"/>
      <c r="C428" s="386"/>
      <c r="D428" s="386"/>
      <c r="E428" s="439" t="s">
        <v>79</v>
      </c>
      <c r="F428" s="222" t="s">
        <v>338</v>
      </c>
      <c r="G428" s="440" t="s">
        <v>82</v>
      </c>
      <c r="H428" s="460" t="s">
        <v>109</v>
      </c>
      <c r="I428" s="374">
        <v>1</v>
      </c>
      <c r="J428" s="460" t="s">
        <v>108</v>
      </c>
      <c r="K428" s="503"/>
      <c r="L428" s="638">
        <v>0</v>
      </c>
      <c r="M428" s="559"/>
    </row>
    <row r="429" spans="1:13" s="22" customFormat="1" ht="31.5" x14ac:dyDescent="0.25">
      <c r="A429" s="607"/>
      <c r="B429" s="441"/>
      <c r="C429" s="386"/>
      <c r="D429" s="386"/>
      <c r="E429" s="439"/>
      <c r="F429" s="222" t="s">
        <v>339</v>
      </c>
      <c r="G429" s="440"/>
      <c r="H429" s="460"/>
      <c r="I429" s="378"/>
      <c r="J429" s="460"/>
      <c r="K429" s="504"/>
      <c r="L429" s="638"/>
      <c r="M429" s="559"/>
    </row>
    <row r="430" spans="1:13" s="22" customFormat="1" ht="31.5" customHeight="1" x14ac:dyDescent="0.25">
      <c r="A430" s="607"/>
      <c r="B430" s="441"/>
      <c r="C430" s="386"/>
      <c r="D430" s="386"/>
      <c r="E430" s="439"/>
      <c r="F430" s="222" t="s">
        <v>102</v>
      </c>
      <c r="G430" s="440"/>
      <c r="H430" s="460"/>
      <c r="I430" s="379"/>
      <c r="J430" s="460"/>
      <c r="K430" s="502" t="s">
        <v>622</v>
      </c>
      <c r="L430" s="638"/>
      <c r="M430" s="559"/>
    </row>
    <row r="431" spans="1:13" s="22" customFormat="1" ht="78.75" customHeight="1" x14ac:dyDescent="0.25">
      <c r="A431" s="607"/>
      <c r="B431" s="441"/>
      <c r="C431" s="386"/>
      <c r="D431" s="386"/>
      <c r="E431" s="439" t="s">
        <v>80</v>
      </c>
      <c r="F431" s="222" t="s">
        <v>250</v>
      </c>
      <c r="G431" s="440" t="s">
        <v>82</v>
      </c>
      <c r="H431" s="460" t="s">
        <v>106</v>
      </c>
      <c r="I431" s="374">
        <v>1</v>
      </c>
      <c r="J431" s="460" t="s">
        <v>107</v>
      </c>
      <c r="K431" s="503"/>
      <c r="L431" s="662">
        <v>0</v>
      </c>
      <c r="M431" s="559"/>
    </row>
    <row r="432" spans="1:13" s="22" customFormat="1" ht="31.5" x14ac:dyDescent="0.25">
      <c r="A432" s="607"/>
      <c r="B432" s="441"/>
      <c r="C432" s="386"/>
      <c r="D432" s="386"/>
      <c r="E432" s="439"/>
      <c r="F432" s="222" t="s">
        <v>251</v>
      </c>
      <c r="G432" s="440"/>
      <c r="H432" s="460"/>
      <c r="I432" s="379"/>
      <c r="J432" s="460"/>
      <c r="K432" s="503"/>
      <c r="L432" s="663"/>
      <c r="M432" s="559"/>
    </row>
    <row r="433" spans="1:13" s="22" customFormat="1" ht="31.5" customHeight="1" x14ac:dyDescent="0.25">
      <c r="A433" s="607"/>
      <c r="B433" s="441"/>
      <c r="C433" s="386"/>
      <c r="D433" s="386"/>
      <c r="E433" s="439" t="s">
        <v>615</v>
      </c>
      <c r="F433" s="222" t="s">
        <v>104</v>
      </c>
      <c r="G433" s="440" t="s">
        <v>82</v>
      </c>
      <c r="H433" s="434" t="s">
        <v>110</v>
      </c>
      <c r="I433" s="374">
        <v>1</v>
      </c>
      <c r="J433" s="434" t="s">
        <v>111</v>
      </c>
      <c r="K433" s="503"/>
      <c r="L433" s="638">
        <v>0</v>
      </c>
      <c r="M433" s="559"/>
    </row>
    <row r="434" spans="1:13" s="22" customFormat="1" ht="47.25" x14ac:dyDescent="0.25">
      <c r="A434" s="607"/>
      <c r="B434" s="441"/>
      <c r="C434" s="386"/>
      <c r="D434" s="386"/>
      <c r="E434" s="439"/>
      <c r="F434" s="222" t="s">
        <v>105</v>
      </c>
      <c r="G434" s="440"/>
      <c r="H434" s="435"/>
      <c r="I434" s="375"/>
      <c r="J434" s="435"/>
      <c r="K434" s="504"/>
      <c r="L434" s="638"/>
      <c r="M434" s="559"/>
    </row>
    <row r="435" spans="1:13" s="22" customFormat="1" ht="47.25" customHeight="1" x14ac:dyDescent="0.25">
      <c r="A435" s="607"/>
      <c r="B435" s="441"/>
      <c r="C435" s="386"/>
      <c r="D435" s="386"/>
      <c r="E435" s="439" t="s">
        <v>344</v>
      </c>
      <c r="F435" s="222" t="s">
        <v>345</v>
      </c>
      <c r="G435" s="440" t="s">
        <v>82</v>
      </c>
      <c r="H435" s="460" t="s">
        <v>346</v>
      </c>
      <c r="I435" s="487">
        <v>1</v>
      </c>
      <c r="J435" s="460" t="s">
        <v>112</v>
      </c>
      <c r="K435" s="710" t="s">
        <v>252</v>
      </c>
      <c r="L435" s="733">
        <v>370500</v>
      </c>
      <c r="M435" s="559"/>
    </row>
    <row r="436" spans="1:13" s="22" customFormat="1" x14ac:dyDescent="0.25">
      <c r="A436" s="607"/>
      <c r="B436" s="441"/>
      <c r="C436" s="386"/>
      <c r="D436" s="386"/>
      <c r="E436" s="439"/>
      <c r="F436" s="222" t="s">
        <v>347</v>
      </c>
      <c r="G436" s="440"/>
      <c r="H436" s="460"/>
      <c r="I436" s="440"/>
      <c r="J436" s="460"/>
      <c r="K436" s="710"/>
      <c r="L436" s="733"/>
      <c r="M436" s="559"/>
    </row>
    <row r="437" spans="1:13" s="22" customFormat="1" x14ac:dyDescent="0.25">
      <c r="A437" s="607"/>
      <c r="B437" s="441"/>
      <c r="C437" s="386"/>
      <c r="D437" s="386"/>
      <c r="E437" s="439"/>
      <c r="F437" s="201" t="s">
        <v>103</v>
      </c>
      <c r="G437" s="440"/>
      <c r="H437" s="460"/>
      <c r="I437" s="440"/>
      <c r="J437" s="460"/>
      <c r="K437" s="710"/>
      <c r="L437" s="733"/>
      <c r="M437" s="559"/>
    </row>
    <row r="438" spans="1:13" s="22" customFormat="1" ht="47.25" customHeight="1" x14ac:dyDescent="0.25">
      <c r="A438" s="607"/>
      <c r="B438" s="441"/>
      <c r="C438" s="386"/>
      <c r="D438" s="386"/>
      <c r="E438" s="439" t="s">
        <v>616</v>
      </c>
      <c r="F438" s="276" t="s">
        <v>340</v>
      </c>
      <c r="G438" s="440" t="s">
        <v>82</v>
      </c>
      <c r="H438" s="460" t="s">
        <v>348</v>
      </c>
      <c r="I438" s="374">
        <v>1</v>
      </c>
      <c r="J438" s="460" t="s">
        <v>112</v>
      </c>
      <c r="K438" s="308" t="s">
        <v>352</v>
      </c>
      <c r="L438" s="638">
        <v>0</v>
      </c>
      <c r="M438" s="559"/>
    </row>
    <row r="439" spans="1:13" s="22" customFormat="1" x14ac:dyDescent="0.25">
      <c r="A439" s="607"/>
      <c r="B439" s="441"/>
      <c r="C439" s="386"/>
      <c r="D439" s="386"/>
      <c r="E439" s="439"/>
      <c r="F439" s="222" t="s">
        <v>341</v>
      </c>
      <c r="G439" s="440"/>
      <c r="H439" s="460"/>
      <c r="I439" s="378"/>
      <c r="J439" s="460"/>
      <c r="K439" s="502" t="s">
        <v>353</v>
      </c>
      <c r="L439" s="638"/>
      <c r="M439" s="559"/>
    </row>
    <row r="440" spans="1:13" s="22" customFormat="1" x14ac:dyDescent="0.25">
      <c r="A440" s="607"/>
      <c r="B440" s="441"/>
      <c r="C440" s="386"/>
      <c r="D440" s="386"/>
      <c r="E440" s="439"/>
      <c r="F440" s="222" t="s">
        <v>342</v>
      </c>
      <c r="G440" s="440"/>
      <c r="H440" s="460"/>
      <c r="I440" s="378"/>
      <c r="J440" s="460"/>
      <c r="K440" s="503"/>
      <c r="L440" s="638"/>
      <c r="M440" s="559"/>
    </row>
    <row r="441" spans="1:13" s="22" customFormat="1" x14ac:dyDescent="0.25">
      <c r="A441" s="607"/>
      <c r="B441" s="441"/>
      <c r="C441" s="386"/>
      <c r="D441" s="386"/>
      <c r="E441" s="439"/>
      <c r="F441" s="222" t="s">
        <v>343</v>
      </c>
      <c r="G441" s="440"/>
      <c r="H441" s="460"/>
      <c r="I441" s="378"/>
      <c r="J441" s="460"/>
      <c r="K441" s="503"/>
      <c r="L441" s="638"/>
      <c r="M441" s="559"/>
    </row>
    <row r="442" spans="1:13" s="22" customFormat="1" ht="47.25" x14ac:dyDescent="0.25">
      <c r="A442" s="607"/>
      <c r="B442" s="441"/>
      <c r="C442" s="386"/>
      <c r="D442" s="386"/>
      <c r="E442" s="439"/>
      <c r="F442" s="222" t="s">
        <v>810</v>
      </c>
      <c r="G442" s="440"/>
      <c r="H442" s="460"/>
      <c r="I442" s="379"/>
      <c r="J442" s="460"/>
      <c r="K442" s="504"/>
      <c r="L442" s="638"/>
      <c r="M442" s="559"/>
    </row>
    <row r="443" spans="1:13" s="22" customFormat="1" ht="63" customHeight="1" x14ac:dyDescent="0.25">
      <c r="A443" s="607"/>
      <c r="B443" s="441"/>
      <c r="C443" s="386"/>
      <c r="D443" s="386"/>
      <c r="E443" s="439" t="s">
        <v>617</v>
      </c>
      <c r="F443" s="222" t="s">
        <v>115</v>
      </c>
      <c r="G443" s="440" t="s">
        <v>82</v>
      </c>
      <c r="H443" s="460" t="s">
        <v>117</v>
      </c>
      <c r="I443" s="374">
        <v>1</v>
      </c>
      <c r="J443" s="460" t="s">
        <v>116</v>
      </c>
      <c r="K443" s="642" t="s">
        <v>252</v>
      </c>
      <c r="L443" s="638">
        <v>0</v>
      </c>
      <c r="M443" s="559"/>
    </row>
    <row r="444" spans="1:13" s="22" customFormat="1" ht="33" customHeight="1" x14ac:dyDescent="0.25">
      <c r="A444" s="607"/>
      <c r="B444" s="441"/>
      <c r="C444" s="386"/>
      <c r="D444" s="386"/>
      <c r="E444" s="439"/>
      <c r="F444" s="222" t="s">
        <v>113</v>
      </c>
      <c r="G444" s="440"/>
      <c r="H444" s="460"/>
      <c r="I444" s="378"/>
      <c r="J444" s="460"/>
      <c r="K444" s="643"/>
      <c r="L444" s="638"/>
      <c r="M444" s="559"/>
    </row>
    <row r="445" spans="1:13" s="22" customFormat="1" ht="47.25" customHeight="1" x14ac:dyDescent="0.25">
      <c r="A445" s="607"/>
      <c r="B445" s="441"/>
      <c r="C445" s="386"/>
      <c r="D445" s="386"/>
      <c r="E445" s="439"/>
      <c r="F445" s="222" t="s">
        <v>114</v>
      </c>
      <c r="G445" s="440"/>
      <c r="H445" s="460"/>
      <c r="I445" s="379"/>
      <c r="J445" s="460"/>
      <c r="K445" s="644"/>
      <c r="L445" s="638"/>
      <c r="M445" s="559"/>
    </row>
    <row r="446" spans="1:13" s="22" customFormat="1" ht="63" customHeight="1" x14ac:dyDescent="0.25">
      <c r="A446" s="607"/>
      <c r="B446" s="441"/>
      <c r="C446" s="386"/>
      <c r="D446" s="385"/>
      <c r="E446" s="222" t="s">
        <v>618</v>
      </c>
      <c r="F446" s="239" t="s">
        <v>619</v>
      </c>
      <c r="G446" s="240" t="s">
        <v>82</v>
      </c>
      <c r="H446" s="200" t="s">
        <v>349</v>
      </c>
      <c r="I446" s="202">
        <v>1</v>
      </c>
      <c r="J446" s="200" t="s">
        <v>116</v>
      </c>
      <c r="K446" s="308" t="s">
        <v>352</v>
      </c>
      <c r="L446" s="309">
        <v>370500</v>
      </c>
      <c r="M446" s="559"/>
    </row>
    <row r="447" spans="1:13" s="22" customFormat="1" ht="11.25" customHeight="1" x14ac:dyDescent="0.25">
      <c r="A447" s="88"/>
      <c r="B447" s="56"/>
      <c r="C447" s="56"/>
      <c r="D447" s="63"/>
      <c r="E447" s="80"/>
      <c r="F447" s="114"/>
      <c r="G447" s="81"/>
      <c r="H447" s="109"/>
      <c r="I447" s="109"/>
      <c r="J447" s="109"/>
      <c r="K447" s="84"/>
      <c r="L447" s="85"/>
      <c r="M447" s="180"/>
    </row>
    <row r="448" spans="1:13" s="22" customFormat="1" ht="31.5" customHeight="1" x14ac:dyDescent="0.25">
      <c r="A448" s="445" t="s">
        <v>909</v>
      </c>
      <c r="B448" s="384" t="s">
        <v>1451</v>
      </c>
      <c r="C448" s="384" t="s">
        <v>880</v>
      </c>
      <c r="D448" s="749" t="s">
        <v>1445</v>
      </c>
      <c r="E448" s="664" t="s">
        <v>1171</v>
      </c>
      <c r="F448" s="307" t="s">
        <v>1172</v>
      </c>
      <c r="G448" s="417" t="s">
        <v>1173</v>
      </c>
      <c r="H448" s="422" t="s">
        <v>756</v>
      </c>
      <c r="I448" s="475">
        <v>0.4</v>
      </c>
      <c r="J448" s="415" t="s">
        <v>757</v>
      </c>
      <c r="K448" s="415" t="s">
        <v>1450</v>
      </c>
      <c r="L448" s="646">
        <v>0</v>
      </c>
      <c r="M448" s="679" t="s">
        <v>255</v>
      </c>
    </row>
    <row r="449" spans="1:13" s="22" customFormat="1" x14ac:dyDescent="0.25">
      <c r="A449" s="446"/>
      <c r="B449" s="386"/>
      <c r="C449" s="386"/>
      <c r="D449" s="750"/>
      <c r="E449" s="664"/>
      <c r="F449" s="307" t="s">
        <v>1174</v>
      </c>
      <c r="G449" s="417"/>
      <c r="H449" s="422"/>
      <c r="I449" s="476"/>
      <c r="J449" s="461"/>
      <c r="K449" s="461"/>
      <c r="L449" s="646"/>
      <c r="M449" s="679"/>
    </row>
    <row r="450" spans="1:13" s="22" customFormat="1" ht="15.75" customHeight="1" x14ac:dyDescent="0.25">
      <c r="A450" s="446"/>
      <c r="B450" s="386"/>
      <c r="C450" s="386"/>
      <c r="D450" s="750"/>
      <c r="E450" s="664"/>
      <c r="F450" s="307" t="s">
        <v>1175</v>
      </c>
      <c r="G450" s="417"/>
      <c r="H450" s="422"/>
      <c r="I450" s="476"/>
      <c r="J450" s="461"/>
      <c r="K450" s="461"/>
      <c r="L450" s="646"/>
      <c r="M450" s="679"/>
    </row>
    <row r="451" spans="1:13" s="22" customFormat="1" x14ac:dyDescent="0.25">
      <c r="A451" s="446"/>
      <c r="B451" s="386"/>
      <c r="C451" s="386"/>
      <c r="D451" s="750"/>
      <c r="E451" s="664"/>
      <c r="F451" s="307" t="s">
        <v>1176</v>
      </c>
      <c r="G451" s="417"/>
      <c r="H451" s="422"/>
      <c r="I451" s="476"/>
      <c r="J451" s="416"/>
      <c r="K451" s="461"/>
      <c r="L451" s="646"/>
      <c r="M451" s="679"/>
    </row>
    <row r="452" spans="1:13" s="22" customFormat="1" x14ac:dyDescent="0.25">
      <c r="A452" s="446"/>
      <c r="B452" s="386"/>
      <c r="C452" s="386"/>
      <c r="D452" s="750"/>
      <c r="E452" s="422" t="s">
        <v>1135</v>
      </c>
      <c r="F452" s="307" t="s">
        <v>1136</v>
      </c>
      <c r="G452" s="476" t="s">
        <v>85</v>
      </c>
      <c r="H452" s="422" t="s">
        <v>1137</v>
      </c>
      <c r="I452" s="634">
        <v>1</v>
      </c>
      <c r="J452" s="415" t="s">
        <v>1138</v>
      </c>
      <c r="K452" s="461"/>
      <c r="L452" s="532">
        <v>0</v>
      </c>
      <c r="M452" s="679"/>
    </row>
    <row r="453" spans="1:13" s="22" customFormat="1" ht="15.75" customHeight="1" x14ac:dyDescent="0.25">
      <c r="A453" s="446"/>
      <c r="B453" s="386"/>
      <c r="C453" s="386"/>
      <c r="D453" s="750"/>
      <c r="E453" s="422"/>
      <c r="F453" s="307" t="s">
        <v>1139</v>
      </c>
      <c r="G453" s="476"/>
      <c r="H453" s="422"/>
      <c r="I453" s="417"/>
      <c r="J453" s="461"/>
      <c r="K453" s="461"/>
      <c r="L453" s="532"/>
      <c r="M453" s="679"/>
    </row>
    <row r="454" spans="1:13" s="22" customFormat="1" ht="15.75" customHeight="1" x14ac:dyDescent="0.25">
      <c r="A454" s="446"/>
      <c r="B454" s="386"/>
      <c r="C454" s="386"/>
      <c r="D454" s="750"/>
      <c r="E454" s="422"/>
      <c r="F454" s="307" t="s">
        <v>1140</v>
      </c>
      <c r="G454" s="476"/>
      <c r="H454" s="422"/>
      <c r="I454" s="417"/>
      <c r="J454" s="461"/>
      <c r="K454" s="461"/>
      <c r="L454" s="532"/>
      <c r="M454" s="679"/>
    </row>
    <row r="455" spans="1:13" s="22" customFormat="1" x14ac:dyDescent="0.25">
      <c r="A455" s="446"/>
      <c r="B455" s="386"/>
      <c r="C455" s="386"/>
      <c r="D455" s="750"/>
      <c r="E455" s="422"/>
      <c r="F455" s="307" t="s">
        <v>1141</v>
      </c>
      <c r="G455" s="476"/>
      <c r="H455" s="422"/>
      <c r="I455" s="417"/>
      <c r="J455" s="461"/>
      <c r="K455" s="461"/>
      <c r="L455" s="532"/>
      <c r="M455" s="679"/>
    </row>
    <row r="456" spans="1:13" s="22" customFormat="1" x14ac:dyDescent="0.25">
      <c r="A456" s="446"/>
      <c r="B456" s="386"/>
      <c r="C456" s="386"/>
      <c r="D456" s="750"/>
      <c r="E456" s="422"/>
      <c r="F456" s="307" t="s">
        <v>1142</v>
      </c>
      <c r="G456" s="476"/>
      <c r="H456" s="422"/>
      <c r="I456" s="417"/>
      <c r="J456" s="416"/>
      <c r="K456" s="461"/>
      <c r="L456" s="532"/>
      <c r="M456" s="679"/>
    </row>
    <row r="457" spans="1:13" s="22" customFormat="1" ht="15.75" customHeight="1" x14ac:dyDescent="0.25">
      <c r="A457" s="446"/>
      <c r="B457" s="386"/>
      <c r="C457" s="386"/>
      <c r="D457" s="750"/>
      <c r="E457" s="422" t="s">
        <v>1143</v>
      </c>
      <c r="F457" s="239" t="s">
        <v>1177</v>
      </c>
      <c r="G457" s="476" t="s">
        <v>83</v>
      </c>
      <c r="H457" s="417" t="s">
        <v>1146</v>
      </c>
      <c r="I457" s="475">
        <v>1</v>
      </c>
      <c r="J457" s="415" t="s">
        <v>1178</v>
      </c>
      <c r="K457" s="461"/>
      <c r="L457" s="532">
        <v>350000</v>
      </c>
      <c r="M457" s="679"/>
    </row>
    <row r="458" spans="1:13" s="22" customFormat="1" x14ac:dyDescent="0.25">
      <c r="A458" s="446"/>
      <c r="B458" s="386"/>
      <c r="C458" s="386"/>
      <c r="D458" s="750"/>
      <c r="E458" s="422"/>
      <c r="F458" s="310" t="s">
        <v>1148</v>
      </c>
      <c r="G458" s="476"/>
      <c r="H458" s="417"/>
      <c r="I458" s="476"/>
      <c r="J458" s="461"/>
      <c r="K458" s="461"/>
      <c r="L458" s="532"/>
      <c r="M458" s="679"/>
    </row>
    <row r="459" spans="1:13" s="22" customFormat="1" ht="31.5" customHeight="1" x14ac:dyDescent="0.25">
      <c r="A459" s="446"/>
      <c r="B459" s="386"/>
      <c r="C459" s="386"/>
      <c r="D459" s="750"/>
      <c r="E459" s="422"/>
      <c r="F459" s="310" t="s">
        <v>1149</v>
      </c>
      <c r="G459" s="476"/>
      <c r="H459" s="417"/>
      <c r="I459" s="476"/>
      <c r="J459" s="461"/>
      <c r="K459" s="461"/>
      <c r="L459" s="532"/>
      <c r="M459" s="679"/>
    </row>
    <row r="460" spans="1:13" s="22" customFormat="1" x14ac:dyDescent="0.25">
      <c r="A460" s="446"/>
      <c r="B460" s="386"/>
      <c r="C460" s="386"/>
      <c r="D460" s="750"/>
      <c r="E460" s="422"/>
      <c r="F460" s="310" t="s">
        <v>1150</v>
      </c>
      <c r="G460" s="476"/>
      <c r="H460" s="417"/>
      <c r="I460" s="476"/>
      <c r="J460" s="461"/>
      <c r="K460" s="461"/>
      <c r="L460" s="532"/>
      <c r="M460" s="679"/>
    </row>
    <row r="461" spans="1:13" s="22" customFormat="1" x14ac:dyDescent="0.25">
      <c r="A461" s="446"/>
      <c r="B461" s="386"/>
      <c r="C461" s="386"/>
      <c r="D461" s="750"/>
      <c r="E461" s="422"/>
      <c r="F461" s="310" t="s">
        <v>1151</v>
      </c>
      <c r="G461" s="476"/>
      <c r="H461" s="417"/>
      <c r="I461" s="476"/>
      <c r="J461" s="461"/>
      <c r="K461" s="461"/>
      <c r="L461" s="532"/>
      <c r="M461" s="679"/>
    </row>
    <row r="462" spans="1:13" s="22" customFormat="1" x14ac:dyDescent="0.25">
      <c r="A462" s="446"/>
      <c r="B462" s="386"/>
      <c r="C462" s="386"/>
      <c r="D462" s="750"/>
      <c r="E462" s="422"/>
      <c r="F462" s="310" t="s">
        <v>1179</v>
      </c>
      <c r="G462" s="476"/>
      <c r="H462" s="417"/>
      <c r="I462" s="476"/>
      <c r="J462" s="416"/>
      <c r="K462" s="461"/>
      <c r="L462" s="532"/>
      <c r="M462" s="679"/>
    </row>
    <row r="463" spans="1:13" s="22" customFormat="1" x14ac:dyDescent="0.25">
      <c r="A463" s="446"/>
      <c r="B463" s="386"/>
      <c r="C463" s="386"/>
      <c r="D463" s="750"/>
      <c r="E463" s="422" t="s">
        <v>1153</v>
      </c>
      <c r="F463" s="310" t="s">
        <v>1177</v>
      </c>
      <c r="G463" s="417" t="s">
        <v>1154</v>
      </c>
      <c r="H463" s="417" t="s">
        <v>1155</v>
      </c>
      <c r="I463" s="475">
        <v>1</v>
      </c>
      <c r="J463" s="415" t="s">
        <v>1180</v>
      </c>
      <c r="K463" s="461"/>
      <c r="L463" s="532">
        <v>20000</v>
      </c>
      <c r="M463" s="679"/>
    </row>
    <row r="464" spans="1:13" s="22" customFormat="1" x14ac:dyDescent="0.25">
      <c r="A464" s="446"/>
      <c r="B464" s="386"/>
      <c r="C464" s="386"/>
      <c r="D464" s="750"/>
      <c r="E464" s="422"/>
      <c r="F464" s="307" t="s">
        <v>1157</v>
      </c>
      <c r="G464" s="417"/>
      <c r="H464" s="417"/>
      <c r="I464" s="476"/>
      <c r="J464" s="461"/>
      <c r="K464" s="461"/>
      <c r="L464" s="532"/>
      <c r="M464" s="679"/>
    </row>
    <row r="465" spans="1:13" s="22" customFormat="1" ht="16.5" customHeight="1" x14ac:dyDescent="0.25">
      <c r="A465" s="446"/>
      <c r="B465" s="386"/>
      <c r="C465" s="386"/>
      <c r="D465" s="750"/>
      <c r="E465" s="422"/>
      <c r="F465" s="307" t="s">
        <v>1149</v>
      </c>
      <c r="G465" s="417"/>
      <c r="H465" s="417"/>
      <c r="I465" s="476"/>
      <c r="J465" s="461"/>
      <c r="K465" s="461"/>
      <c r="L465" s="532"/>
      <c r="M465" s="679"/>
    </row>
    <row r="466" spans="1:13" s="22" customFormat="1" x14ac:dyDescent="0.25">
      <c r="A466" s="446"/>
      <c r="B466" s="386"/>
      <c r="C466" s="386"/>
      <c r="D466" s="750"/>
      <c r="E466" s="422"/>
      <c r="F466" s="307" t="s">
        <v>1150</v>
      </c>
      <c r="G466" s="417"/>
      <c r="H466" s="417"/>
      <c r="I466" s="476"/>
      <c r="J466" s="461"/>
      <c r="K466" s="461"/>
      <c r="L466" s="532"/>
      <c r="M466" s="679"/>
    </row>
    <row r="467" spans="1:13" s="22" customFormat="1" x14ac:dyDescent="0.25">
      <c r="A467" s="446"/>
      <c r="B467" s="386"/>
      <c r="C467" s="386"/>
      <c r="D467" s="750"/>
      <c r="E467" s="422"/>
      <c r="F467" s="307" t="s">
        <v>1151</v>
      </c>
      <c r="G467" s="417"/>
      <c r="H467" s="417"/>
      <c r="I467" s="476"/>
      <c r="J467" s="461"/>
      <c r="K467" s="461"/>
      <c r="L467" s="532"/>
      <c r="M467" s="679"/>
    </row>
    <row r="468" spans="1:13" s="22" customFormat="1" x14ac:dyDescent="0.25">
      <c r="A468" s="446"/>
      <c r="B468" s="386"/>
      <c r="C468" s="386"/>
      <c r="D468" s="750"/>
      <c r="E468" s="422"/>
      <c r="F468" s="307" t="s">
        <v>1181</v>
      </c>
      <c r="G468" s="417"/>
      <c r="H468" s="417"/>
      <c r="I468" s="476"/>
      <c r="J468" s="416"/>
      <c r="K468" s="461"/>
      <c r="L468" s="532"/>
      <c r="M468" s="679"/>
    </row>
    <row r="469" spans="1:13" s="22" customFormat="1" ht="15.75" customHeight="1" x14ac:dyDescent="0.25">
      <c r="A469" s="446"/>
      <c r="B469" s="386"/>
      <c r="C469" s="386"/>
      <c r="D469" s="750"/>
      <c r="E469" s="422" t="s">
        <v>1158</v>
      </c>
      <c r="F469" s="307" t="s">
        <v>1182</v>
      </c>
      <c r="G469" s="476" t="s">
        <v>1183</v>
      </c>
      <c r="H469" s="417" t="s">
        <v>1117</v>
      </c>
      <c r="I469" s="634">
        <v>1</v>
      </c>
      <c r="J469" s="415" t="s">
        <v>603</v>
      </c>
      <c r="K469" s="461"/>
      <c r="L469" s="532">
        <v>0</v>
      </c>
      <c r="M469" s="679"/>
    </row>
    <row r="470" spans="1:13" s="22" customFormat="1" ht="16.5" customHeight="1" x14ac:dyDescent="0.25">
      <c r="A470" s="446"/>
      <c r="B470" s="386"/>
      <c r="C470" s="386"/>
      <c r="D470" s="750"/>
      <c r="E470" s="422"/>
      <c r="F470" s="307" t="s">
        <v>1184</v>
      </c>
      <c r="G470" s="476"/>
      <c r="H470" s="417"/>
      <c r="I470" s="417"/>
      <c r="J470" s="461"/>
      <c r="K470" s="461"/>
      <c r="L470" s="532"/>
      <c r="M470" s="679"/>
    </row>
    <row r="471" spans="1:13" s="22" customFormat="1" ht="31.5" x14ac:dyDescent="0.25">
      <c r="A471" s="446"/>
      <c r="B471" s="386"/>
      <c r="C471" s="386"/>
      <c r="D471" s="750"/>
      <c r="E471" s="422"/>
      <c r="F471" s="307" t="s">
        <v>604</v>
      </c>
      <c r="G471" s="476"/>
      <c r="H471" s="417"/>
      <c r="I471" s="417"/>
      <c r="J471" s="461"/>
      <c r="K471" s="461"/>
      <c r="L471" s="532"/>
      <c r="M471" s="679"/>
    </row>
    <row r="472" spans="1:13" s="22" customFormat="1" x14ac:dyDescent="0.25">
      <c r="A472" s="446"/>
      <c r="B472" s="386"/>
      <c r="C472" s="386"/>
      <c r="D472" s="750"/>
      <c r="E472" s="422"/>
      <c r="F472" s="307" t="s">
        <v>605</v>
      </c>
      <c r="G472" s="476"/>
      <c r="H472" s="417"/>
      <c r="I472" s="417"/>
      <c r="J472" s="461"/>
      <c r="K472" s="461"/>
      <c r="L472" s="532"/>
      <c r="M472" s="679"/>
    </row>
    <row r="473" spans="1:13" s="22" customFormat="1" x14ac:dyDescent="0.25">
      <c r="A473" s="446"/>
      <c r="B473" s="386"/>
      <c r="C473" s="386"/>
      <c r="D473" s="750"/>
      <c r="E473" s="422"/>
      <c r="F473" s="307" t="s">
        <v>1185</v>
      </c>
      <c r="G473" s="476"/>
      <c r="H473" s="417"/>
      <c r="I473" s="417"/>
      <c r="J473" s="416"/>
      <c r="K473" s="461"/>
      <c r="L473" s="532"/>
      <c r="M473" s="679"/>
    </row>
    <row r="474" spans="1:13" s="22" customFormat="1" ht="16.5" customHeight="1" x14ac:dyDescent="0.25">
      <c r="A474" s="446"/>
      <c r="B474" s="386"/>
      <c r="C474" s="386"/>
      <c r="D474" s="750"/>
      <c r="E474" s="422" t="s">
        <v>606</v>
      </c>
      <c r="F474" s="307" t="s">
        <v>607</v>
      </c>
      <c r="G474" s="476" t="s">
        <v>85</v>
      </c>
      <c r="H474" s="417" t="s">
        <v>608</v>
      </c>
      <c r="I474" s="634">
        <v>1</v>
      </c>
      <c r="J474" s="415" t="s">
        <v>609</v>
      </c>
      <c r="K474" s="461"/>
      <c r="L474" s="532">
        <v>10000</v>
      </c>
      <c r="M474" s="679"/>
    </row>
    <row r="475" spans="1:13" s="22" customFormat="1" x14ac:dyDescent="0.25">
      <c r="A475" s="446"/>
      <c r="B475" s="386"/>
      <c r="C475" s="386"/>
      <c r="D475" s="750"/>
      <c r="E475" s="422"/>
      <c r="F475" s="307" t="s">
        <v>1163</v>
      </c>
      <c r="G475" s="476"/>
      <c r="H475" s="417"/>
      <c r="I475" s="417"/>
      <c r="J475" s="461"/>
      <c r="K475" s="461"/>
      <c r="L475" s="532"/>
      <c r="M475" s="679"/>
    </row>
    <row r="476" spans="1:13" s="22" customFormat="1" x14ac:dyDescent="0.25">
      <c r="A476" s="446"/>
      <c r="B476" s="386"/>
      <c r="C476" s="386"/>
      <c r="D476" s="750"/>
      <c r="E476" s="422"/>
      <c r="F476" s="307" t="s">
        <v>1164</v>
      </c>
      <c r="G476" s="476"/>
      <c r="H476" s="417"/>
      <c r="I476" s="417"/>
      <c r="J476" s="461"/>
      <c r="K476" s="461"/>
      <c r="L476" s="532"/>
      <c r="M476" s="679"/>
    </row>
    <row r="477" spans="1:13" s="22" customFormat="1" x14ac:dyDescent="0.25">
      <c r="A477" s="446"/>
      <c r="B477" s="386"/>
      <c r="C477" s="386"/>
      <c r="D477" s="750"/>
      <c r="E477" s="422"/>
      <c r="F477" s="307" t="s">
        <v>610</v>
      </c>
      <c r="G477" s="476"/>
      <c r="H477" s="417"/>
      <c r="I477" s="417"/>
      <c r="J477" s="416"/>
      <c r="K477" s="461"/>
      <c r="L477" s="532"/>
      <c r="M477" s="679"/>
    </row>
    <row r="478" spans="1:13" s="22" customFormat="1" ht="15.75" customHeight="1" x14ac:dyDescent="0.25">
      <c r="A478" s="446"/>
      <c r="B478" s="386"/>
      <c r="C478" s="386"/>
      <c r="D478" s="750"/>
      <c r="E478" s="422" t="s">
        <v>611</v>
      </c>
      <c r="F478" s="307" t="s">
        <v>1165</v>
      </c>
      <c r="G478" s="476" t="s">
        <v>1183</v>
      </c>
      <c r="H478" s="417" t="s">
        <v>1117</v>
      </c>
      <c r="I478" s="634">
        <v>1</v>
      </c>
      <c r="J478" s="415" t="s">
        <v>612</v>
      </c>
      <c r="K478" s="461"/>
      <c r="L478" s="532">
        <v>0</v>
      </c>
      <c r="M478" s="679"/>
    </row>
    <row r="479" spans="1:13" s="22" customFormat="1" x14ac:dyDescent="0.25">
      <c r="A479" s="446"/>
      <c r="B479" s="386"/>
      <c r="C479" s="386"/>
      <c r="D479" s="750"/>
      <c r="E479" s="422"/>
      <c r="F479" s="307" t="s">
        <v>1167</v>
      </c>
      <c r="G479" s="476"/>
      <c r="H479" s="417"/>
      <c r="I479" s="417"/>
      <c r="J479" s="461"/>
      <c r="K479" s="461"/>
      <c r="L479" s="532"/>
      <c r="M479" s="679"/>
    </row>
    <row r="480" spans="1:13" s="22" customFormat="1" x14ac:dyDescent="0.25">
      <c r="A480" s="446"/>
      <c r="B480" s="386"/>
      <c r="C480" s="386"/>
      <c r="D480" s="750"/>
      <c r="E480" s="422"/>
      <c r="F480" s="307" t="s">
        <v>1168</v>
      </c>
      <c r="G480" s="476"/>
      <c r="H480" s="417"/>
      <c r="I480" s="417"/>
      <c r="J480" s="461"/>
      <c r="K480" s="461"/>
      <c r="L480" s="532"/>
      <c r="M480" s="679"/>
    </row>
    <row r="481" spans="1:13" s="22" customFormat="1" x14ac:dyDescent="0.25">
      <c r="A481" s="446"/>
      <c r="B481" s="386"/>
      <c r="C481" s="386"/>
      <c r="D481" s="750"/>
      <c r="E481" s="422"/>
      <c r="F481" s="307" t="s">
        <v>1169</v>
      </c>
      <c r="G481" s="476"/>
      <c r="H481" s="417"/>
      <c r="I481" s="417"/>
      <c r="J481" s="461"/>
      <c r="K481" s="461"/>
      <c r="L481" s="532"/>
      <c r="M481" s="679"/>
    </row>
    <row r="482" spans="1:13" s="22" customFormat="1" x14ac:dyDescent="0.25">
      <c r="A482" s="446"/>
      <c r="B482" s="386"/>
      <c r="C482" s="386"/>
      <c r="D482" s="750"/>
      <c r="E482" s="422"/>
      <c r="F482" s="307" t="s">
        <v>1170</v>
      </c>
      <c r="G482" s="476"/>
      <c r="H482" s="417"/>
      <c r="I482" s="417"/>
      <c r="J482" s="416"/>
      <c r="K482" s="416"/>
      <c r="L482" s="532"/>
      <c r="M482" s="679"/>
    </row>
    <row r="483" spans="1:13" s="22" customFormat="1" ht="31.5" customHeight="1" x14ac:dyDescent="0.25">
      <c r="A483" s="446"/>
      <c r="B483" s="386"/>
      <c r="C483" s="386"/>
      <c r="D483" s="750"/>
      <c r="E483" s="422" t="s">
        <v>1098</v>
      </c>
      <c r="F483" s="307" t="s">
        <v>1099</v>
      </c>
      <c r="G483" s="476" t="s">
        <v>86</v>
      </c>
      <c r="H483" s="417" t="s">
        <v>1100</v>
      </c>
      <c r="I483" s="475">
        <v>0.5</v>
      </c>
      <c r="J483" s="415" t="s">
        <v>1100</v>
      </c>
      <c r="K483" s="415" t="s">
        <v>1448</v>
      </c>
      <c r="L483" s="532">
        <v>390000</v>
      </c>
      <c r="M483" s="679"/>
    </row>
    <row r="484" spans="1:13" s="22" customFormat="1" x14ac:dyDescent="0.25">
      <c r="A484" s="446"/>
      <c r="B484" s="386"/>
      <c r="C484" s="386"/>
      <c r="D484" s="750"/>
      <c r="E484" s="422"/>
      <c r="F484" s="307" t="s">
        <v>1101</v>
      </c>
      <c r="G484" s="476"/>
      <c r="H484" s="417"/>
      <c r="I484" s="476"/>
      <c r="J484" s="461"/>
      <c r="K484" s="461"/>
      <c r="L484" s="532"/>
      <c r="M484" s="679"/>
    </row>
    <row r="485" spans="1:13" s="22" customFormat="1" x14ac:dyDescent="0.25">
      <c r="A485" s="446"/>
      <c r="B485" s="386"/>
      <c r="C485" s="386"/>
      <c r="D485" s="750"/>
      <c r="E485" s="422"/>
      <c r="F485" s="307" t="s">
        <v>1102</v>
      </c>
      <c r="G485" s="476"/>
      <c r="H485" s="417"/>
      <c r="I485" s="476"/>
      <c r="J485" s="461"/>
      <c r="K485" s="461"/>
      <c r="L485" s="532"/>
      <c r="M485" s="679"/>
    </row>
    <row r="486" spans="1:13" s="22" customFormat="1" x14ac:dyDescent="0.25">
      <c r="A486" s="446"/>
      <c r="B486" s="386"/>
      <c r="C486" s="386"/>
      <c r="D486" s="750"/>
      <c r="E486" s="422"/>
      <c r="F486" s="307" t="s">
        <v>1103</v>
      </c>
      <c r="G486" s="476"/>
      <c r="H486" s="417"/>
      <c r="I486" s="476"/>
      <c r="J486" s="461"/>
      <c r="K486" s="461"/>
      <c r="L486" s="532"/>
      <c r="M486" s="679"/>
    </row>
    <row r="487" spans="1:13" s="22" customFormat="1" x14ac:dyDescent="0.25">
      <c r="A487" s="446"/>
      <c r="B487" s="386"/>
      <c r="C487" s="386"/>
      <c r="D487" s="750"/>
      <c r="E487" s="422"/>
      <c r="F487" s="307" t="s">
        <v>1104</v>
      </c>
      <c r="G487" s="476"/>
      <c r="H487" s="417"/>
      <c r="I487" s="476"/>
      <c r="J487" s="461"/>
      <c r="K487" s="461"/>
      <c r="L487" s="532"/>
      <c r="M487" s="679"/>
    </row>
    <row r="488" spans="1:13" s="22" customFormat="1" x14ac:dyDescent="0.25">
      <c r="A488" s="446"/>
      <c r="B488" s="386"/>
      <c r="C488" s="386"/>
      <c r="D488" s="750"/>
      <c r="E488" s="422"/>
      <c r="F488" s="307" t="s">
        <v>1105</v>
      </c>
      <c r="G488" s="476"/>
      <c r="H488" s="417"/>
      <c r="I488" s="476"/>
      <c r="J488" s="416"/>
      <c r="K488" s="461"/>
      <c r="L488" s="532"/>
      <c r="M488" s="679"/>
    </row>
    <row r="489" spans="1:13" s="22" customFormat="1" x14ac:dyDescent="0.25">
      <c r="A489" s="446"/>
      <c r="B489" s="386"/>
      <c r="C489" s="386"/>
      <c r="D489" s="750"/>
      <c r="E489" s="422" t="s">
        <v>1106</v>
      </c>
      <c r="F489" s="307" t="s">
        <v>1107</v>
      </c>
      <c r="G489" s="476" t="s">
        <v>1108</v>
      </c>
      <c r="H489" s="417" t="s">
        <v>1109</v>
      </c>
      <c r="I489" s="634">
        <v>1</v>
      </c>
      <c r="J489" s="415" t="s">
        <v>1109</v>
      </c>
      <c r="K489" s="461"/>
      <c r="L489" s="532">
        <v>0</v>
      </c>
      <c r="M489" s="679"/>
    </row>
    <row r="490" spans="1:13" s="22" customFormat="1" x14ac:dyDescent="0.25">
      <c r="A490" s="446"/>
      <c r="B490" s="386"/>
      <c r="C490" s="386"/>
      <c r="D490" s="750"/>
      <c r="E490" s="422"/>
      <c r="F490" s="307" t="s">
        <v>1110</v>
      </c>
      <c r="G490" s="476"/>
      <c r="H490" s="417"/>
      <c r="I490" s="417"/>
      <c r="J490" s="461"/>
      <c r="K490" s="461"/>
      <c r="L490" s="532"/>
      <c r="M490" s="679"/>
    </row>
    <row r="491" spans="1:13" s="22" customFormat="1" x14ac:dyDescent="0.25">
      <c r="A491" s="446"/>
      <c r="B491" s="386"/>
      <c r="C491" s="386"/>
      <c r="D491" s="750"/>
      <c r="E491" s="422"/>
      <c r="F491" s="307" t="s">
        <v>1111</v>
      </c>
      <c r="G491" s="476"/>
      <c r="H491" s="417"/>
      <c r="I491" s="417"/>
      <c r="J491" s="461"/>
      <c r="K491" s="461"/>
      <c r="L491" s="532"/>
      <c r="M491" s="679"/>
    </row>
    <row r="492" spans="1:13" s="22" customFormat="1" x14ac:dyDescent="0.25">
      <c r="A492" s="446"/>
      <c r="B492" s="386"/>
      <c r="C492" s="386"/>
      <c r="D492" s="750"/>
      <c r="E492" s="422"/>
      <c r="F492" s="307" t="s">
        <v>1112</v>
      </c>
      <c r="G492" s="476"/>
      <c r="H492" s="417"/>
      <c r="I492" s="417"/>
      <c r="J492" s="461"/>
      <c r="K492" s="461"/>
      <c r="L492" s="532"/>
      <c r="M492" s="679"/>
    </row>
    <row r="493" spans="1:13" s="22" customFormat="1" x14ac:dyDescent="0.25">
      <c r="A493" s="446"/>
      <c r="B493" s="386"/>
      <c r="C493" s="386"/>
      <c r="D493" s="750"/>
      <c r="E493" s="422"/>
      <c r="F493" s="307" t="s">
        <v>1113</v>
      </c>
      <c r="G493" s="476"/>
      <c r="H493" s="417"/>
      <c r="I493" s="417"/>
      <c r="J493" s="416"/>
      <c r="K493" s="416"/>
      <c r="L493" s="532"/>
      <c r="M493" s="679"/>
    </row>
    <row r="494" spans="1:13" s="22" customFormat="1" ht="31.5" customHeight="1" x14ac:dyDescent="0.25">
      <c r="A494" s="446"/>
      <c r="B494" s="386"/>
      <c r="C494" s="386"/>
      <c r="D494" s="750"/>
      <c r="E494" s="422" t="s">
        <v>1114</v>
      </c>
      <c r="F494" s="239" t="s">
        <v>1115</v>
      </c>
      <c r="G494" s="476" t="s">
        <v>1116</v>
      </c>
      <c r="H494" s="417" t="s">
        <v>1117</v>
      </c>
      <c r="I494" s="475">
        <v>0.6</v>
      </c>
      <c r="J494" s="415" t="s">
        <v>1117</v>
      </c>
      <c r="K494" s="415" t="s">
        <v>1449</v>
      </c>
      <c r="L494" s="532">
        <v>0</v>
      </c>
      <c r="M494" s="679"/>
    </row>
    <row r="495" spans="1:13" s="22" customFormat="1" x14ac:dyDescent="0.25">
      <c r="A495" s="446"/>
      <c r="B495" s="386"/>
      <c r="C495" s="386"/>
      <c r="D495" s="750"/>
      <c r="E495" s="422"/>
      <c r="F495" s="239" t="s">
        <v>1118</v>
      </c>
      <c r="G495" s="476"/>
      <c r="H495" s="417"/>
      <c r="I495" s="476"/>
      <c r="J495" s="461"/>
      <c r="K495" s="461"/>
      <c r="L495" s="532"/>
      <c r="M495" s="679"/>
    </row>
    <row r="496" spans="1:13" s="22" customFormat="1" x14ac:dyDescent="0.25">
      <c r="A496" s="446"/>
      <c r="B496" s="386"/>
      <c r="C496" s="386"/>
      <c r="D496" s="750"/>
      <c r="E496" s="422"/>
      <c r="F496" s="239" t="s">
        <v>1119</v>
      </c>
      <c r="G496" s="476"/>
      <c r="H496" s="417"/>
      <c r="I496" s="476"/>
      <c r="J496" s="461"/>
      <c r="K496" s="461"/>
      <c r="L496" s="532"/>
      <c r="M496" s="679"/>
    </row>
    <row r="497" spans="1:13" s="22" customFormat="1" x14ac:dyDescent="0.25">
      <c r="A497" s="446"/>
      <c r="B497" s="386"/>
      <c r="C497" s="386"/>
      <c r="D497" s="750"/>
      <c r="E497" s="422"/>
      <c r="F497" s="239" t="s">
        <v>1120</v>
      </c>
      <c r="G497" s="476"/>
      <c r="H497" s="417"/>
      <c r="I497" s="476"/>
      <c r="J497" s="461"/>
      <c r="K497" s="461"/>
      <c r="L497" s="532"/>
      <c r="M497" s="679"/>
    </row>
    <row r="498" spans="1:13" s="22" customFormat="1" x14ac:dyDescent="0.25">
      <c r="A498" s="446"/>
      <c r="B498" s="386"/>
      <c r="C498" s="386"/>
      <c r="D498" s="750"/>
      <c r="E498" s="422"/>
      <c r="F498" s="239" t="s">
        <v>1121</v>
      </c>
      <c r="G498" s="476"/>
      <c r="H498" s="417"/>
      <c r="I498" s="476"/>
      <c r="J498" s="416"/>
      <c r="K498" s="461"/>
      <c r="L498" s="532"/>
      <c r="M498" s="679"/>
    </row>
    <row r="499" spans="1:13" s="22" customFormat="1" x14ac:dyDescent="0.25">
      <c r="A499" s="446"/>
      <c r="B499" s="386"/>
      <c r="C499" s="386"/>
      <c r="D499" s="750"/>
      <c r="E499" s="422" t="s">
        <v>1122</v>
      </c>
      <c r="F499" s="239" t="s">
        <v>1123</v>
      </c>
      <c r="G499" s="737">
        <v>45809</v>
      </c>
      <c r="H499" s="706" t="s">
        <v>1124</v>
      </c>
      <c r="I499" s="707">
        <v>0.8</v>
      </c>
      <c r="J499" s="715" t="s">
        <v>1186</v>
      </c>
      <c r="K499" s="461"/>
      <c r="L499" s="532">
        <v>0</v>
      </c>
      <c r="M499" s="679"/>
    </row>
    <row r="500" spans="1:13" s="22" customFormat="1" x14ac:dyDescent="0.25">
      <c r="A500" s="446"/>
      <c r="B500" s="386"/>
      <c r="C500" s="386"/>
      <c r="D500" s="750"/>
      <c r="E500" s="422"/>
      <c r="F500" s="239" t="s">
        <v>1125</v>
      </c>
      <c r="G500" s="706"/>
      <c r="H500" s="706"/>
      <c r="I500" s="706"/>
      <c r="J500" s="716"/>
      <c r="K500" s="461"/>
      <c r="L500" s="532"/>
      <c r="M500" s="679"/>
    </row>
    <row r="501" spans="1:13" s="22" customFormat="1" x14ac:dyDescent="0.25">
      <c r="A501" s="446"/>
      <c r="B501" s="386"/>
      <c r="C501" s="386"/>
      <c r="D501" s="750"/>
      <c r="E501" s="422"/>
      <c r="F501" s="239" t="s">
        <v>1126</v>
      </c>
      <c r="G501" s="706"/>
      <c r="H501" s="706"/>
      <c r="I501" s="706"/>
      <c r="J501" s="716"/>
      <c r="K501" s="461"/>
      <c r="L501" s="532"/>
      <c r="M501" s="679"/>
    </row>
    <row r="502" spans="1:13" s="22" customFormat="1" x14ac:dyDescent="0.25">
      <c r="A502" s="446"/>
      <c r="B502" s="386"/>
      <c r="C502" s="386"/>
      <c r="D502" s="750"/>
      <c r="E502" s="422"/>
      <c r="F502" s="310" t="s">
        <v>1127</v>
      </c>
      <c r="G502" s="706"/>
      <c r="H502" s="706"/>
      <c r="I502" s="706"/>
      <c r="J502" s="716"/>
      <c r="K502" s="461"/>
      <c r="L502" s="532"/>
      <c r="M502" s="679"/>
    </row>
    <row r="503" spans="1:13" s="22" customFormat="1" x14ac:dyDescent="0.25">
      <c r="A503" s="446"/>
      <c r="B503" s="386"/>
      <c r="C503" s="386"/>
      <c r="D503" s="750"/>
      <c r="E503" s="422"/>
      <c r="F503" s="310" t="s">
        <v>1128</v>
      </c>
      <c r="G503" s="706"/>
      <c r="H503" s="706"/>
      <c r="I503" s="706"/>
      <c r="J503" s="717"/>
      <c r="K503" s="461"/>
      <c r="L503" s="532"/>
      <c r="M503" s="679"/>
    </row>
    <row r="504" spans="1:13" s="22" customFormat="1" x14ac:dyDescent="0.25">
      <c r="A504" s="446"/>
      <c r="B504" s="386"/>
      <c r="C504" s="386"/>
      <c r="D504" s="750"/>
      <c r="E504" s="422" t="s">
        <v>1447</v>
      </c>
      <c r="F504" s="239" t="s">
        <v>1129</v>
      </c>
      <c r="G504" s="706" t="s">
        <v>1130</v>
      </c>
      <c r="H504" s="706" t="s">
        <v>1131</v>
      </c>
      <c r="I504" s="707">
        <v>0.9</v>
      </c>
      <c r="J504" s="738" t="s">
        <v>1131</v>
      </c>
      <c r="K504" s="461"/>
      <c r="L504" s="741">
        <v>0</v>
      </c>
      <c r="M504" s="679"/>
    </row>
    <row r="505" spans="1:13" s="22" customFormat="1" x14ac:dyDescent="0.25">
      <c r="A505" s="446"/>
      <c r="B505" s="386"/>
      <c r="C505" s="386"/>
      <c r="D505" s="750"/>
      <c r="E505" s="422"/>
      <c r="F505" s="239" t="s">
        <v>1132</v>
      </c>
      <c r="G505" s="706"/>
      <c r="H505" s="706"/>
      <c r="I505" s="706"/>
      <c r="J505" s="739"/>
      <c r="K505" s="461"/>
      <c r="L505" s="742"/>
      <c r="M505" s="679"/>
    </row>
    <row r="506" spans="1:13" s="22" customFormat="1" x14ac:dyDescent="0.25">
      <c r="A506" s="446"/>
      <c r="B506" s="386"/>
      <c r="C506" s="386"/>
      <c r="D506" s="750"/>
      <c r="E506" s="422"/>
      <c r="F506" s="239" t="s">
        <v>1133</v>
      </c>
      <c r="G506" s="706"/>
      <c r="H506" s="706"/>
      <c r="I506" s="706"/>
      <c r="J506" s="739"/>
      <c r="K506" s="461"/>
      <c r="L506" s="742"/>
      <c r="M506" s="679"/>
    </row>
    <row r="507" spans="1:13" s="22" customFormat="1" x14ac:dyDescent="0.25">
      <c r="A507" s="446"/>
      <c r="B507" s="386"/>
      <c r="C507" s="386"/>
      <c r="D507" s="751"/>
      <c r="E507" s="422"/>
      <c r="F507" s="310" t="s">
        <v>1134</v>
      </c>
      <c r="G507" s="706"/>
      <c r="H507" s="706"/>
      <c r="I507" s="706"/>
      <c r="J507" s="740"/>
      <c r="K507" s="416"/>
      <c r="L507" s="742"/>
      <c r="M507" s="679"/>
    </row>
    <row r="508" spans="1:13" s="22" customFormat="1" x14ac:dyDescent="0.25">
      <c r="A508" s="88"/>
      <c r="B508" s="56"/>
      <c r="C508" s="56"/>
      <c r="D508" s="187"/>
      <c r="E508" s="187"/>
      <c r="F508" s="187"/>
      <c r="G508" s="188"/>
      <c r="H508" s="189"/>
      <c r="I508" s="188"/>
      <c r="J508" s="188"/>
      <c r="K508" s="190"/>
      <c r="L508" s="125"/>
      <c r="M508" s="53"/>
    </row>
    <row r="509" spans="1:13" s="22" customFormat="1" ht="16.5" customHeight="1" x14ac:dyDescent="0.25">
      <c r="A509" s="445" t="s">
        <v>909</v>
      </c>
      <c r="B509" s="441" t="s">
        <v>1451</v>
      </c>
      <c r="C509" s="441" t="s">
        <v>880</v>
      </c>
      <c r="D509" s="441" t="s">
        <v>1445</v>
      </c>
      <c r="E509" s="439" t="s">
        <v>1135</v>
      </c>
      <c r="F509" s="307" t="s">
        <v>1136</v>
      </c>
      <c r="G509" s="440" t="s">
        <v>85</v>
      </c>
      <c r="H509" s="460" t="s">
        <v>1137</v>
      </c>
      <c r="I509" s="486">
        <v>1</v>
      </c>
      <c r="J509" s="439" t="s">
        <v>1138</v>
      </c>
      <c r="K509" s="415" t="s">
        <v>1452</v>
      </c>
      <c r="L509" s="413">
        <v>0</v>
      </c>
      <c r="M509" s="559" t="s">
        <v>317</v>
      </c>
    </row>
    <row r="510" spans="1:13" s="22" customFormat="1" x14ac:dyDescent="0.25">
      <c r="A510" s="446"/>
      <c r="B510" s="441"/>
      <c r="C510" s="441"/>
      <c r="D510" s="441"/>
      <c r="E510" s="439"/>
      <c r="F510" s="307" t="s">
        <v>1139</v>
      </c>
      <c r="G510" s="440"/>
      <c r="H510" s="460"/>
      <c r="I510" s="486"/>
      <c r="J510" s="439"/>
      <c r="K510" s="716"/>
      <c r="L510" s="413"/>
      <c r="M510" s="559"/>
    </row>
    <row r="511" spans="1:13" s="22" customFormat="1" x14ac:dyDescent="0.25">
      <c r="A511" s="446"/>
      <c r="B511" s="441"/>
      <c r="C511" s="441"/>
      <c r="D511" s="441"/>
      <c r="E511" s="439"/>
      <c r="F511" s="307" t="s">
        <v>1140</v>
      </c>
      <c r="G511" s="440"/>
      <c r="H511" s="460"/>
      <c r="I511" s="486"/>
      <c r="J511" s="439"/>
      <c r="K511" s="716"/>
      <c r="L511" s="413"/>
      <c r="M511" s="559"/>
    </row>
    <row r="512" spans="1:13" s="22" customFormat="1" x14ac:dyDescent="0.25">
      <c r="A512" s="446"/>
      <c r="B512" s="441"/>
      <c r="C512" s="441"/>
      <c r="D512" s="441"/>
      <c r="E512" s="439"/>
      <c r="F512" s="307" t="s">
        <v>1141</v>
      </c>
      <c r="G512" s="440"/>
      <c r="H512" s="460"/>
      <c r="I512" s="486"/>
      <c r="J512" s="439"/>
      <c r="K512" s="716"/>
      <c r="L512" s="413"/>
      <c r="M512" s="559"/>
    </row>
    <row r="513" spans="1:13" s="22" customFormat="1" x14ac:dyDescent="0.25">
      <c r="A513" s="446"/>
      <c r="B513" s="441"/>
      <c r="C513" s="441"/>
      <c r="D513" s="441"/>
      <c r="E513" s="439"/>
      <c r="F513" s="307" t="s">
        <v>1142</v>
      </c>
      <c r="G513" s="440"/>
      <c r="H513" s="460"/>
      <c r="I513" s="486"/>
      <c r="J513" s="439"/>
      <c r="K513" s="716"/>
      <c r="L513" s="413"/>
      <c r="M513" s="559"/>
    </row>
    <row r="514" spans="1:13" s="22" customFormat="1" ht="15.75" customHeight="1" x14ac:dyDescent="0.25">
      <c r="A514" s="446"/>
      <c r="B514" s="441"/>
      <c r="C514" s="441"/>
      <c r="D514" s="441"/>
      <c r="E514" s="439" t="s">
        <v>1143</v>
      </c>
      <c r="F514" s="222" t="s">
        <v>1144</v>
      </c>
      <c r="G514" s="440" t="s">
        <v>1145</v>
      </c>
      <c r="H514" s="460" t="s">
        <v>1146</v>
      </c>
      <c r="I514" s="487">
        <v>1</v>
      </c>
      <c r="J514" s="460" t="s">
        <v>1147</v>
      </c>
      <c r="K514" s="716"/>
      <c r="L514" s="413">
        <v>350000</v>
      </c>
      <c r="M514" s="559"/>
    </row>
    <row r="515" spans="1:13" s="22" customFormat="1" x14ac:dyDescent="0.25">
      <c r="A515" s="446"/>
      <c r="B515" s="441"/>
      <c r="C515" s="441"/>
      <c r="D515" s="441"/>
      <c r="E515" s="439"/>
      <c r="F515" s="212" t="s">
        <v>1148</v>
      </c>
      <c r="G515" s="440"/>
      <c r="H515" s="460"/>
      <c r="I515" s="487"/>
      <c r="J515" s="460"/>
      <c r="K515" s="716"/>
      <c r="L515" s="413"/>
      <c r="M515" s="559"/>
    </row>
    <row r="516" spans="1:13" s="22" customFormat="1" ht="31.5" customHeight="1" x14ac:dyDescent="0.25">
      <c r="A516" s="446"/>
      <c r="B516" s="441"/>
      <c r="C516" s="441"/>
      <c r="D516" s="441"/>
      <c r="E516" s="439"/>
      <c r="F516" s="212" t="s">
        <v>1149</v>
      </c>
      <c r="G516" s="440"/>
      <c r="H516" s="460"/>
      <c r="I516" s="487"/>
      <c r="J516" s="460"/>
      <c r="K516" s="716"/>
      <c r="L516" s="413"/>
      <c r="M516" s="559"/>
    </row>
    <row r="517" spans="1:13" s="22" customFormat="1" ht="15.75" hidden="1" customHeight="1" x14ac:dyDescent="0.25">
      <c r="A517" s="446"/>
      <c r="B517" s="441"/>
      <c r="C517" s="441"/>
      <c r="D517" s="441"/>
      <c r="E517" s="439"/>
      <c r="F517" s="212" t="s">
        <v>1150</v>
      </c>
      <c r="G517" s="440"/>
      <c r="H517" s="460"/>
      <c r="I517" s="487"/>
      <c r="J517" s="460"/>
      <c r="K517" s="716"/>
      <c r="L517" s="413"/>
      <c r="M517" s="559"/>
    </row>
    <row r="518" spans="1:13" s="22" customFormat="1" ht="29.25" customHeight="1" x14ac:dyDescent="0.25">
      <c r="A518" s="446"/>
      <c r="B518" s="441"/>
      <c r="C518" s="441"/>
      <c r="D518" s="441"/>
      <c r="E518" s="439"/>
      <c r="F518" s="212" t="s">
        <v>1151</v>
      </c>
      <c r="G518" s="440"/>
      <c r="H518" s="460"/>
      <c r="I518" s="487"/>
      <c r="J518" s="460"/>
      <c r="K518" s="716"/>
      <c r="L518" s="413"/>
      <c r="M518" s="559"/>
    </row>
    <row r="519" spans="1:13" s="22" customFormat="1" x14ac:dyDescent="0.25">
      <c r="A519" s="446"/>
      <c r="B519" s="441"/>
      <c r="C519" s="441"/>
      <c r="D519" s="441"/>
      <c r="E519" s="439"/>
      <c r="F519" s="212" t="s">
        <v>1152</v>
      </c>
      <c r="G519" s="440"/>
      <c r="H519" s="460"/>
      <c r="I519" s="487"/>
      <c r="J519" s="460"/>
      <c r="K519" s="716"/>
      <c r="L519" s="413"/>
      <c r="M519" s="559"/>
    </row>
    <row r="520" spans="1:13" s="22" customFormat="1" ht="27.75" customHeight="1" x14ac:dyDescent="0.25">
      <c r="A520" s="446"/>
      <c r="B520" s="441"/>
      <c r="C520" s="441"/>
      <c r="D520" s="441"/>
      <c r="E520" s="439" t="s">
        <v>1153</v>
      </c>
      <c r="F520" s="212" t="s">
        <v>1144</v>
      </c>
      <c r="G520" s="460" t="s">
        <v>1154</v>
      </c>
      <c r="H520" s="460" t="s">
        <v>1155</v>
      </c>
      <c r="I520" s="487">
        <v>1</v>
      </c>
      <c r="J520" s="460" t="s">
        <v>1156</v>
      </c>
      <c r="K520" s="716"/>
      <c r="L520" s="413">
        <v>0</v>
      </c>
      <c r="M520" s="559"/>
    </row>
    <row r="521" spans="1:13" s="22" customFormat="1" x14ac:dyDescent="0.25">
      <c r="A521" s="446"/>
      <c r="B521" s="441"/>
      <c r="C521" s="441"/>
      <c r="D521" s="441"/>
      <c r="E521" s="439"/>
      <c r="F521" s="307" t="s">
        <v>1157</v>
      </c>
      <c r="G521" s="460"/>
      <c r="H521" s="460"/>
      <c r="I521" s="487"/>
      <c r="J521" s="460"/>
      <c r="K521" s="716"/>
      <c r="L521" s="413"/>
      <c r="M521" s="559"/>
    </row>
    <row r="522" spans="1:13" s="22" customFormat="1" x14ac:dyDescent="0.25">
      <c r="A522" s="446"/>
      <c r="B522" s="441"/>
      <c r="C522" s="441"/>
      <c r="D522" s="441"/>
      <c r="E522" s="439"/>
      <c r="F522" s="307" t="s">
        <v>1149</v>
      </c>
      <c r="G522" s="460"/>
      <c r="H522" s="460"/>
      <c r="I522" s="487"/>
      <c r="J522" s="460"/>
      <c r="K522" s="716"/>
      <c r="L522" s="413"/>
      <c r="M522" s="559"/>
    </row>
    <row r="523" spans="1:13" s="22" customFormat="1" x14ac:dyDescent="0.25">
      <c r="A523" s="446"/>
      <c r="B523" s="441"/>
      <c r="C523" s="441"/>
      <c r="D523" s="441"/>
      <c r="E523" s="439"/>
      <c r="F523" s="307" t="s">
        <v>1150</v>
      </c>
      <c r="G523" s="460"/>
      <c r="H523" s="460"/>
      <c r="I523" s="487"/>
      <c r="J523" s="460"/>
      <c r="K523" s="716"/>
      <c r="L523" s="413"/>
      <c r="M523" s="559"/>
    </row>
    <row r="524" spans="1:13" s="22" customFormat="1" x14ac:dyDescent="0.25">
      <c r="A524" s="446"/>
      <c r="B524" s="441"/>
      <c r="C524" s="441"/>
      <c r="D524" s="441"/>
      <c r="E524" s="439"/>
      <c r="F524" s="307" t="s">
        <v>1151</v>
      </c>
      <c r="G524" s="460"/>
      <c r="H524" s="460"/>
      <c r="I524" s="487"/>
      <c r="J524" s="460"/>
      <c r="K524" s="716"/>
      <c r="L524" s="413"/>
      <c r="M524" s="559"/>
    </row>
    <row r="525" spans="1:13" s="22" customFormat="1" ht="31.5" customHeight="1" x14ac:dyDescent="0.25">
      <c r="A525" s="446"/>
      <c r="B525" s="441"/>
      <c r="C525" s="441"/>
      <c r="D525" s="441"/>
      <c r="E525" s="439"/>
      <c r="F525" s="307" t="s">
        <v>1152</v>
      </c>
      <c r="G525" s="460"/>
      <c r="H525" s="460"/>
      <c r="I525" s="487"/>
      <c r="J525" s="460"/>
      <c r="K525" s="716"/>
      <c r="L525" s="413"/>
      <c r="M525" s="559"/>
    </row>
    <row r="526" spans="1:13" s="22" customFormat="1" ht="16.5" customHeight="1" x14ac:dyDescent="0.25">
      <c r="A526" s="446"/>
      <c r="B526" s="441"/>
      <c r="C526" s="441"/>
      <c r="D526" s="441"/>
      <c r="E526" s="439" t="s">
        <v>1158</v>
      </c>
      <c r="F526" s="307" t="s">
        <v>1159</v>
      </c>
      <c r="G526" s="440" t="s">
        <v>83</v>
      </c>
      <c r="H526" s="460" t="s">
        <v>1117</v>
      </c>
      <c r="I526" s="486">
        <v>1</v>
      </c>
      <c r="J526" s="460" t="s">
        <v>603</v>
      </c>
      <c r="K526" s="716"/>
      <c r="L526" s="413">
        <v>0</v>
      </c>
      <c r="M526" s="559"/>
    </row>
    <row r="527" spans="1:13" s="22" customFormat="1" ht="15.75" customHeight="1" x14ac:dyDescent="0.25">
      <c r="A527" s="446"/>
      <c r="B527" s="441"/>
      <c r="C527" s="441"/>
      <c r="D527" s="441"/>
      <c r="E527" s="439"/>
      <c r="F527" s="307" t="s">
        <v>1160</v>
      </c>
      <c r="G527" s="440"/>
      <c r="H527" s="460"/>
      <c r="I527" s="486"/>
      <c r="J527" s="460"/>
      <c r="K527" s="716"/>
      <c r="L527" s="413"/>
      <c r="M527" s="559"/>
    </row>
    <row r="528" spans="1:13" s="22" customFormat="1" ht="31.5" x14ac:dyDescent="0.25">
      <c r="A528" s="446"/>
      <c r="B528" s="441"/>
      <c r="C528" s="441"/>
      <c r="D528" s="441"/>
      <c r="E528" s="439"/>
      <c r="F528" s="307" t="s">
        <v>604</v>
      </c>
      <c r="G528" s="440"/>
      <c r="H528" s="460"/>
      <c r="I528" s="486"/>
      <c r="J528" s="460"/>
      <c r="K528" s="716"/>
      <c r="L528" s="413"/>
      <c r="M528" s="559"/>
    </row>
    <row r="529" spans="1:13" s="22" customFormat="1" x14ac:dyDescent="0.25">
      <c r="A529" s="446"/>
      <c r="B529" s="441"/>
      <c r="C529" s="441"/>
      <c r="D529" s="441"/>
      <c r="E529" s="439"/>
      <c r="F529" s="307" t="s">
        <v>605</v>
      </c>
      <c r="G529" s="440"/>
      <c r="H529" s="460"/>
      <c r="I529" s="486"/>
      <c r="J529" s="460"/>
      <c r="K529" s="716"/>
      <c r="L529" s="413"/>
      <c r="M529" s="559"/>
    </row>
    <row r="530" spans="1:13" s="22" customFormat="1" x14ac:dyDescent="0.25">
      <c r="A530" s="446"/>
      <c r="B530" s="441"/>
      <c r="C530" s="441"/>
      <c r="D530" s="441"/>
      <c r="E530" s="439"/>
      <c r="F530" s="307" t="s">
        <v>1161</v>
      </c>
      <c r="G530" s="440"/>
      <c r="H530" s="460"/>
      <c r="I530" s="486"/>
      <c r="J530" s="460"/>
      <c r="K530" s="716"/>
      <c r="L530" s="413"/>
      <c r="M530" s="559"/>
    </row>
    <row r="531" spans="1:13" s="22" customFormat="1" ht="32.25" customHeight="1" x14ac:dyDescent="0.25">
      <c r="A531" s="446"/>
      <c r="B531" s="441"/>
      <c r="C531" s="441"/>
      <c r="D531" s="441"/>
      <c r="E531" s="439" t="s">
        <v>1162</v>
      </c>
      <c r="F531" s="307" t="s">
        <v>607</v>
      </c>
      <c r="G531" s="440" t="s">
        <v>85</v>
      </c>
      <c r="H531" s="460" t="s">
        <v>608</v>
      </c>
      <c r="I531" s="486">
        <v>1</v>
      </c>
      <c r="J531" s="460" t="s">
        <v>609</v>
      </c>
      <c r="K531" s="716"/>
      <c r="L531" s="413">
        <v>100000</v>
      </c>
      <c r="M531" s="559"/>
    </row>
    <row r="532" spans="1:13" s="22" customFormat="1" x14ac:dyDescent="0.25">
      <c r="A532" s="446"/>
      <c r="B532" s="441"/>
      <c r="C532" s="441"/>
      <c r="D532" s="441"/>
      <c r="E532" s="439"/>
      <c r="F532" s="307" t="s">
        <v>1163</v>
      </c>
      <c r="G532" s="440"/>
      <c r="H532" s="460"/>
      <c r="I532" s="486"/>
      <c r="J532" s="460"/>
      <c r="K532" s="716"/>
      <c r="L532" s="413"/>
      <c r="M532" s="559"/>
    </row>
    <row r="533" spans="1:13" s="22" customFormat="1" x14ac:dyDescent="0.25">
      <c r="A533" s="446"/>
      <c r="B533" s="441"/>
      <c r="C533" s="441"/>
      <c r="D533" s="441"/>
      <c r="E533" s="439"/>
      <c r="F533" s="307" t="s">
        <v>1164</v>
      </c>
      <c r="G533" s="440"/>
      <c r="H533" s="460"/>
      <c r="I533" s="486"/>
      <c r="J533" s="460"/>
      <c r="K533" s="716"/>
      <c r="L533" s="413"/>
      <c r="M533" s="559"/>
    </row>
    <row r="534" spans="1:13" s="22" customFormat="1" x14ac:dyDescent="0.25">
      <c r="A534" s="446"/>
      <c r="B534" s="441"/>
      <c r="C534" s="441"/>
      <c r="D534" s="441"/>
      <c r="E534" s="439"/>
      <c r="F534" s="307" t="s">
        <v>610</v>
      </c>
      <c r="G534" s="440"/>
      <c r="H534" s="460"/>
      <c r="I534" s="486"/>
      <c r="J534" s="460"/>
      <c r="K534" s="716"/>
      <c r="L534" s="413"/>
      <c r="M534" s="559"/>
    </row>
    <row r="535" spans="1:13" s="22" customFormat="1" ht="16.5" customHeight="1" x14ac:dyDescent="0.25">
      <c r="A535" s="446"/>
      <c r="B535" s="441"/>
      <c r="C535" s="441"/>
      <c r="D535" s="441"/>
      <c r="E535" s="439" t="s">
        <v>611</v>
      </c>
      <c r="F535" s="307" t="s">
        <v>1165</v>
      </c>
      <c r="G535" s="440" t="s">
        <v>1166</v>
      </c>
      <c r="H535" s="460" t="s">
        <v>1117</v>
      </c>
      <c r="I535" s="486">
        <v>1</v>
      </c>
      <c r="J535" s="460" t="s">
        <v>612</v>
      </c>
      <c r="K535" s="716"/>
      <c r="L535" s="413">
        <v>0</v>
      </c>
      <c r="M535" s="559"/>
    </row>
    <row r="536" spans="1:13" s="22" customFormat="1" x14ac:dyDescent="0.25">
      <c r="A536" s="446"/>
      <c r="B536" s="441"/>
      <c r="C536" s="441"/>
      <c r="D536" s="441"/>
      <c r="E536" s="439"/>
      <c r="F536" s="307" t="s">
        <v>1167</v>
      </c>
      <c r="G536" s="440"/>
      <c r="H536" s="460"/>
      <c r="I536" s="486"/>
      <c r="J536" s="460"/>
      <c r="K536" s="716"/>
      <c r="L536" s="413"/>
      <c r="M536" s="559"/>
    </row>
    <row r="537" spans="1:13" s="22" customFormat="1" x14ac:dyDescent="0.25">
      <c r="A537" s="446"/>
      <c r="B537" s="441"/>
      <c r="C537" s="441"/>
      <c r="D537" s="441"/>
      <c r="E537" s="439"/>
      <c r="F537" s="307" t="s">
        <v>1168</v>
      </c>
      <c r="G537" s="440"/>
      <c r="H537" s="460"/>
      <c r="I537" s="486"/>
      <c r="J537" s="460"/>
      <c r="K537" s="716"/>
      <c r="L537" s="413"/>
      <c r="M537" s="559"/>
    </row>
    <row r="538" spans="1:13" s="22" customFormat="1" x14ac:dyDescent="0.25">
      <c r="A538" s="446"/>
      <c r="B538" s="441"/>
      <c r="C538" s="441"/>
      <c r="D538" s="441"/>
      <c r="E538" s="439"/>
      <c r="F538" s="307" t="s">
        <v>1169</v>
      </c>
      <c r="G538" s="440"/>
      <c r="H538" s="460"/>
      <c r="I538" s="486"/>
      <c r="J538" s="460"/>
      <c r="K538" s="716"/>
      <c r="L538" s="413"/>
      <c r="M538" s="559"/>
    </row>
    <row r="539" spans="1:13" s="22" customFormat="1" x14ac:dyDescent="0.25">
      <c r="A539" s="447"/>
      <c r="B539" s="441"/>
      <c r="C539" s="441"/>
      <c r="D539" s="441"/>
      <c r="E539" s="439"/>
      <c r="F539" s="307" t="s">
        <v>1170</v>
      </c>
      <c r="G539" s="440"/>
      <c r="H539" s="460"/>
      <c r="I539" s="486"/>
      <c r="J539" s="460"/>
      <c r="K539" s="717"/>
      <c r="L539" s="413"/>
      <c r="M539" s="560"/>
    </row>
    <row r="540" spans="1:13" s="22" customFormat="1" x14ac:dyDescent="0.25">
      <c r="A540" s="84"/>
      <c r="B540" s="84"/>
      <c r="C540" s="84"/>
      <c r="D540" s="84"/>
      <c r="E540" s="84"/>
      <c r="F540" s="84"/>
      <c r="G540" s="83"/>
      <c r="H540" s="84"/>
      <c r="I540" s="84"/>
      <c r="J540" s="84"/>
      <c r="K540" s="84"/>
      <c r="L540" s="84"/>
      <c r="M540" s="92"/>
    </row>
    <row r="541" spans="1:13" s="22" customFormat="1" ht="16.5" customHeight="1" x14ac:dyDescent="0.25">
      <c r="A541" s="441" t="s">
        <v>909</v>
      </c>
      <c r="B541" s="441" t="s">
        <v>1474</v>
      </c>
      <c r="C541" s="441" t="s">
        <v>880</v>
      </c>
      <c r="D541" s="384" t="s">
        <v>1445</v>
      </c>
      <c r="E541" s="448" t="s">
        <v>1187</v>
      </c>
      <c r="F541" s="311" t="s">
        <v>1188</v>
      </c>
      <c r="G541" s="460" t="s">
        <v>1183</v>
      </c>
      <c r="H541" s="460" t="s">
        <v>1189</v>
      </c>
      <c r="I541" s="487">
        <v>0.95</v>
      </c>
      <c r="J541" s="460" t="s">
        <v>1190</v>
      </c>
      <c r="K541" s="422" t="s">
        <v>1452</v>
      </c>
      <c r="L541" s="736">
        <v>200000</v>
      </c>
      <c r="M541" s="513" t="s">
        <v>1200</v>
      </c>
    </row>
    <row r="542" spans="1:13" s="22" customFormat="1" x14ac:dyDescent="0.25">
      <c r="A542" s="441"/>
      <c r="B542" s="441"/>
      <c r="C542" s="441"/>
      <c r="D542" s="386"/>
      <c r="E542" s="448"/>
      <c r="F542" s="311" t="s">
        <v>1191</v>
      </c>
      <c r="G542" s="460"/>
      <c r="H542" s="460"/>
      <c r="I542" s="440"/>
      <c r="J542" s="460"/>
      <c r="K542" s="735"/>
      <c r="L542" s="736"/>
      <c r="M542" s="513"/>
    </row>
    <row r="543" spans="1:13" s="22" customFormat="1" x14ac:dyDescent="0.25">
      <c r="A543" s="441"/>
      <c r="B543" s="441"/>
      <c r="C543" s="441"/>
      <c r="D543" s="386"/>
      <c r="E543" s="448"/>
      <c r="F543" s="311" t="s">
        <v>1192</v>
      </c>
      <c r="G543" s="460"/>
      <c r="H543" s="460"/>
      <c r="I543" s="440"/>
      <c r="J543" s="460"/>
      <c r="K543" s="735"/>
      <c r="L543" s="736"/>
      <c r="M543" s="513"/>
    </row>
    <row r="544" spans="1:13" s="22" customFormat="1" x14ac:dyDescent="0.25">
      <c r="A544" s="441"/>
      <c r="B544" s="441"/>
      <c r="C544" s="441"/>
      <c r="D544" s="386"/>
      <c r="E544" s="448"/>
      <c r="F544" s="311" t="s">
        <v>1193</v>
      </c>
      <c r="G544" s="460"/>
      <c r="H544" s="460"/>
      <c r="I544" s="440"/>
      <c r="J544" s="460"/>
      <c r="K544" s="735"/>
      <c r="L544" s="736"/>
      <c r="M544" s="513"/>
    </row>
    <row r="545" spans="1:13" s="22" customFormat="1" x14ac:dyDescent="0.25">
      <c r="A545" s="441"/>
      <c r="B545" s="441"/>
      <c r="C545" s="441"/>
      <c r="D545" s="386"/>
      <c r="E545" s="448"/>
      <c r="F545" s="311" t="s">
        <v>1194</v>
      </c>
      <c r="G545" s="460"/>
      <c r="H545" s="460"/>
      <c r="I545" s="440"/>
      <c r="J545" s="460"/>
      <c r="K545" s="735"/>
      <c r="L545" s="736"/>
      <c r="M545" s="513"/>
    </row>
    <row r="546" spans="1:13" s="22" customFormat="1" ht="24" customHeight="1" x14ac:dyDescent="0.25">
      <c r="A546" s="441"/>
      <c r="B546" s="441"/>
      <c r="C546" s="441"/>
      <c r="D546" s="386"/>
      <c r="E546" s="448"/>
      <c r="F546" s="311" t="s">
        <v>1195</v>
      </c>
      <c r="G546" s="460"/>
      <c r="H546" s="460"/>
      <c r="I546" s="440"/>
      <c r="J546" s="460"/>
      <c r="K546" s="735"/>
      <c r="L546" s="736"/>
      <c r="M546" s="513"/>
    </row>
    <row r="547" spans="1:13" s="22" customFormat="1" ht="32.25" customHeight="1" x14ac:dyDescent="0.25">
      <c r="A547" s="441" t="s">
        <v>1196</v>
      </c>
      <c r="B547" s="441" t="s">
        <v>1475</v>
      </c>
      <c r="C547" s="441" t="s">
        <v>880</v>
      </c>
      <c r="D547" s="386"/>
      <c r="E547" s="439" t="s">
        <v>1197</v>
      </c>
      <c r="F547" s="307" t="s">
        <v>1099</v>
      </c>
      <c r="G547" s="440" t="s">
        <v>86</v>
      </c>
      <c r="H547" s="460" t="s">
        <v>1100</v>
      </c>
      <c r="I547" s="487">
        <v>0.5</v>
      </c>
      <c r="J547" s="460" t="s">
        <v>1100</v>
      </c>
      <c r="K547" s="439" t="s">
        <v>1448</v>
      </c>
      <c r="L547" s="745">
        <v>390000</v>
      </c>
      <c r="M547" s="513"/>
    </row>
    <row r="548" spans="1:13" s="22" customFormat="1" x14ac:dyDescent="0.25">
      <c r="A548" s="441"/>
      <c r="B548" s="441"/>
      <c r="C548" s="441"/>
      <c r="D548" s="386"/>
      <c r="E548" s="439"/>
      <c r="F548" s="307" t="s">
        <v>1101</v>
      </c>
      <c r="G548" s="440"/>
      <c r="H548" s="460"/>
      <c r="I548" s="440"/>
      <c r="J548" s="460"/>
      <c r="K548" s="439"/>
      <c r="L548" s="745"/>
      <c r="M548" s="513"/>
    </row>
    <row r="549" spans="1:13" s="22" customFormat="1" x14ac:dyDescent="0.25">
      <c r="A549" s="441"/>
      <c r="B549" s="441"/>
      <c r="C549" s="441"/>
      <c r="D549" s="386"/>
      <c r="E549" s="439"/>
      <c r="F549" s="307" t="s">
        <v>1102</v>
      </c>
      <c r="G549" s="440"/>
      <c r="H549" s="460"/>
      <c r="I549" s="440"/>
      <c r="J549" s="460"/>
      <c r="K549" s="439"/>
      <c r="L549" s="745"/>
      <c r="M549" s="513"/>
    </row>
    <row r="550" spans="1:13" s="22" customFormat="1" x14ac:dyDescent="0.25">
      <c r="A550" s="441"/>
      <c r="B550" s="441"/>
      <c r="C550" s="441"/>
      <c r="D550" s="386"/>
      <c r="E550" s="439"/>
      <c r="F550" s="307" t="s">
        <v>1103</v>
      </c>
      <c r="G550" s="440"/>
      <c r="H550" s="460"/>
      <c r="I550" s="440"/>
      <c r="J550" s="460"/>
      <c r="K550" s="439"/>
      <c r="L550" s="745"/>
      <c r="M550" s="513"/>
    </row>
    <row r="551" spans="1:13" s="22" customFormat="1" x14ac:dyDescent="0.25">
      <c r="A551" s="441"/>
      <c r="B551" s="441"/>
      <c r="C551" s="441"/>
      <c r="D551" s="386"/>
      <c r="E551" s="439"/>
      <c r="F551" s="307" t="s">
        <v>1104</v>
      </c>
      <c r="G551" s="440"/>
      <c r="H551" s="460"/>
      <c r="I551" s="440"/>
      <c r="J551" s="460"/>
      <c r="K551" s="439"/>
      <c r="L551" s="745"/>
      <c r="M551" s="513"/>
    </row>
    <row r="552" spans="1:13" s="22" customFormat="1" x14ac:dyDescent="0.25">
      <c r="A552" s="441"/>
      <c r="B552" s="441"/>
      <c r="C552" s="441"/>
      <c r="D552" s="386"/>
      <c r="E552" s="439"/>
      <c r="F552" s="307" t="s">
        <v>1198</v>
      </c>
      <c r="G552" s="440"/>
      <c r="H552" s="460"/>
      <c r="I552" s="440"/>
      <c r="J552" s="460"/>
      <c r="K552" s="439"/>
      <c r="L552" s="745"/>
      <c r="M552" s="513"/>
    </row>
    <row r="553" spans="1:13" s="22" customFormat="1" ht="16.5" customHeight="1" x14ac:dyDescent="0.25">
      <c r="A553" s="441"/>
      <c r="B553" s="441"/>
      <c r="C553" s="441"/>
      <c r="D553" s="386"/>
      <c r="E553" s="439" t="s">
        <v>1199</v>
      </c>
      <c r="F553" s="307" t="s">
        <v>1107</v>
      </c>
      <c r="G553" s="440" t="s">
        <v>1108</v>
      </c>
      <c r="H553" s="460" t="s">
        <v>1109</v>
      </c>
      <c r="I553" s="486">
        <v>1</v>
      </c>
      <c r="J553" s="460" t="s">
        <v>1109</v>
      </c>
      <c r="K553" s="439" t="s">
        <v>1452</v>
      </c>
      <c r="L553" s="413">
        <v>0</v>
      </c>
      <c r="M553" s="513"/>
    </row>
    <row r="554" spans="1:13" s="22" customFormat="1" x14ac:dyDescent="0.25">
      <c r="A554" s="441"/>
      <c r="B554" s="441"/>
      <c r="C554" s="441"/>
      <c r="D554" s="386"/>
      <c r="E554" s="439"/>
      <c r="F554" s="307" t="s">
        <v>1110</v>
      </c>
      <c r="G554" s="440"/>
      <c r="H554" s="460"/>
      <c r="I554" s="460"/>
      <c r="J554" s="460"/>
      <c r="K554" s="601"/>
      <c r="L554" s="413"/>
      <c r="M554" s="513"/>
    </row>
    <row r="555" spans="1:13" s="22" customFormat="1" x14ac:dyDescent="0.25">
      <c r="A555" s="441"/>
      <c r="B555" s="441"/>
      <c r="C555" s="441"/>
      <c r="D555" s="386"/>
      <c r="E555" s="439"/>
      <c r="F555" s="307" t="s">
        <v>1111</v>
      </c>
      <c r="G555" s="440"/>
      <c r="H555" s="460"/>
      <c r="I555" s="460"/>
      <c r="J555" s="460"/>
      <c r="K555" s="601"/>
      <c r="L555" s="413"/>
      <c r="M555" s="513"/>
    </row>
    <row r="556" spans="1:13" s="22" customFormat="1" x14ac:dyDescent="0.25">
      <c r="A556" s="441"/>
      <c r="B556" s="441"/>
      <c r="C556" s="441"/>
      <c r="D556" s="386"/>
      <c r="E556" s="439"/>
      <c r="F556" s="307" t="s">
        <v>1112</v>
      </c>
      <c r="G556" s="440"/>
      <c r="H556" s="460"/>
      <c r="I556" s="460"/>
      <c r="J556" s="460"/>
      <c r="K556" s="601"/>
      <c r="L556" s="413"/>
      <c r="M556" s="513"/>
    </row>
    <row r="557" spans="1:13" s="22" customFormat="1" x14ac:dyDescent="0.25">
      <c r="A557" s="441"/>
      <c r="B557" s="441"/>
      <c r="C557" s="441"/>
      <c r="D557" s="385"/>
      <c r="E557" s="439"/>
      <c r="F557" s="307" t="s">
        <v>1113</v>
      </c>
      <c r="G557" s="440"/>
      <c r="H557" s="460"/>
      <c r="I557" s="460"/>
      <c r="J557" s="460"/>
      <c r="K557" s="601"/>
      <c r="L557" s="413"/>
      <c r="M557" s="513"/>
    </row>
    <row r="558" spans="1:13" s="22" customFormat="1" x14ac:dyDescent="0.25">
      <c r="A558" s="193"/>
      <c r="B558" s="194"/>
      <c r="C558" s="194"/>
      <c r="D558" s="194"/>
      <c r="E558" s="195"/>
      <c r="F558" s="194"/>
      <c r="G558" s="189"/>
      <c r="H558" s="196"/>
      <c r="I558" s="196"/>
      <c r="J558" s="196"/>
      <c r="K558" s="191"/>
      <c r="L558" s="125"/>
      <c r="M558" s="197"/>
    </row>
    <row r="559" spans="1:13" s="22" customFormat="1" ht="30.75" customHeight="1" x14ac:dyDescent="0.25">
      <c r="A559" s="718" t="s">
        <v>883</v>
      </c>
      <c r="B559" s="539" t="s">
        <v>259</v>
      </c>
      <c r="C559" s="538" t="s">
        <v>878</v>
      </c>
      <c r="D559" s="539" t="s">
        <v>1446</v>
      </c>
      <c r="E559" s="397" t="s">
        <v>260</v>
      </c>
      <c r="F559" s="186" t="s">
        <v>261</v>
      </c>
      <c r="G559" s="38" t="s">
        <v>82</v>
      </c>
      <c r="H559" s="37" t="s">
        <v>263</v>
      </c>
      <c r="I559" s="36">
        <v>20</v>
      </c>
      <c r="J559" s="192" t="s">
        <v>266</v>
      </c>
      <c r="K559" s="398" t="s">
        <v>267</v>
      </c>
      <c r="L559" s="176">
        <v>0</v>
      </c>
      <c r="M559" s="575" t="s">
        <v>1453</v>
      </c>
    </row>
    <row r="560" spans="1:13" s="22" customFormat="1" x14ac:dyDescent="0.25">
      <c r="A560" s="718"/>
      <c r="B560" s="468"/>
      <c r="C560" s="538"/>
      <c r="D560" s="468"/>
      <c r="E560" s="397"/>
      <c r="F560" s="41" t="s">
        <v>262</v>
      </c>
      <c r="G560" s="38" t="s">
        <v>82</v>
      </c>
      <c r="H560" s="35" t="s">
        <v>263</v>
      </c>
      <c r="I560" s="34">
        <v>3</v>
      </c>
      <c r="J560" s="117" t="s">
        <v>266</v>
      </c>
      <c r="K560" s="395"/>
      <c r="L560" s="40">
        <v>0</v>
      </c>
      <c r="M560" s="575"/>
    </row>
    <row r="561" spans="1:13" s="22" customFormat="1" ht="56.25" customHeight="1" x14ac:dyDescent="0.25">
      <c r="A561" s="718"/>
      <c r="B561" s="468"/>
      <c r="C561" s="539"/>
      <c r="D561" s="468"/>
      <c r="E561" s="398"/>
      <c r="F561" s="116" t="s">
        <v>264</v>
      </c>
      <c r="G561" s="38" t="s">
        <v>82</v>
      </c>
      <c r="H561" s="44" t="s">
        <v>265</v>
      </c>
      <c r="I561" s="39">
        <v>6</v>
      </c>
      <c r="J561" s="117" t="s">
        <v>266</v>
      </c>
      <c r="K561" s="395"/>
      <c r="L561" s="40">
        <v>0</v>
      </c>
      <c r="M561" s="579"/>
    </row>
    <row r="562" spans="1:13" s="22" customFormat="1" x14ac:dyDescent="0.25">
      <c r="A562" s="118"/>
      <c r="B562" s="119"/>
      <c r="C562" s="119"/>
      <c r="D562" s="112"/>
      <c r="E562" s="68"/>
      <c r="F562" s="112"/>
      <c r="G562" s="90"/>
      <c r="H562" s="107"/>
      <c r="I562" s="107"/>
      <c r="J562" s="109"/>
      <c r="K562" s="84"/>
      <c r="L562" s="85"/>
      <c r="M562" s="115"/>
    </row>
    <row r="563" spans="1:13" s="22" customFormat="1" ht="12.75" customHeight="1" x14ac:dyDescent="0.25">
      <c r="A563" s="576" t="s">
        <v>764</v>
      </c>
      <c r="B563" s="577"/>
      <c r="C563" s="577"/>
      <c r="D563" s="577"/>
      <c r="E563" s="577"/>
      <c r="F563" s="577"/>
      <c r="G563" s="577"/>
      <c r="H563" s="577"/>
      <c r="I563" s="577"/>
      <c r="J563" s="577"/>
      <c r="K563" s="577"/>
      <c r="L563" s="577"/>
      <c r="M563" s="578"/>
    </row>
    <row r="564" spans="1:13" s="22" customFormat="1" ht="13.5" customHeight="1" x14ac:dyDescent="0.25">
      <c r="A564" s="576" t="s">
        <v>277</v>
      </c>
      <c r="B564" s="577"/>
      <c r="C564" s="577"/>
      <c r="D564" s="577"/>
      <c r="E564" s="577"/>
      <c r="F564" s="577"/>
      <c r="G564" s="577"/>
      <c r="H564" s="577"/>
      <c r="I564" s="577"/>
      <c r="J564" s="577"/>
      <c r="K564" s="577"/>
      <c r="L564" s="577"/>
      <c r="M564" s="578"/>
    </row>
    <row r="565" spans="1:13" s="22" customFormat="1" x14ac:dyDescent="0.25">
      <c r="A565" s="527" t="s">
        <v>276</v>
      </c>
      <c r="B565" s="528"/>
      <c r="C565" s="528"/>
      <c r="D565" s="528"/>
      <c r="E565" s="528"/>
      <c r="F565" s="528"/>
      <c r="G565" s="528"/>
      <c r="H565" s="528"/>
      <c r="I565" s="528"/>
      <c r="J565" s="528"/>
      <c r="K565" s="528"/>
      <c r="L565" s="528"/>
      <c r="M565" s="529"/>
    </row>
    <row r="566" spans="1:13" s="22" customFormat="1" x14ac:dyDescent="0.25">
      <c r="A566" s="527" t="s">
        <v>275</v>
      </c>
      <c r="B566" s="528"/>
      <c r="C566" s="528"/>
      <c r="D566" s="528"/>
      <c r="E566" s="528"/>
      <c r="F566" s="528"/>
      <c r="G566" s="528"/>
      <c r="H566" s="528"/>
      <c r="I566" s="528"/>
      <c r="J566" s="528"/>
      <c r="K566" s="528"/>
      <c r="L566" s="528"/>
      <c r="M566" s="529"/>
    </row>
    <row r="567" spans="1:13" s="22" customFormat="1" ht="31.5" customHeight="1" x14ac:dyDescent="0.25">
      <c r="A567" s="445" t="s">
        <v>908</v>
      </c>
      <c r="B567" s="384" t="s">
        <v>887</v>
      </c>
      <c r="C567" s="198"/>
      <c r="D567" s="384" t="s">
        <v>1510</v>
      </c>
      <c r="E567" s="415" t="s">
        <v>996</v>
      </c>
      <c r="F567" s="223" t="s">
        <v>198</v>
      </c>
      <c r="G567" s="440" t="s">
        <v>82</v>
      </c>
      <c r="H567" s="439" t="s">
        <v>238</v>
      </c>
      <c r="I567" s="440">
        <f>I578+I594+I609</f>
        <v>271</v>
      </c>
      <c r="J567" s="439" t="s">
        <v>240</v>
      </c>
      <c r="K567" s="359" t="s">
        <v>1467</v>
      </c>
      <c r="L567" s="514">
        <v>0</v>
      </c>
      <c r="M567" s="654" t="s">
        <v>25</v>
      </c>
    </row>
    <row r="568" spans="1:13" s="22" customFormat="1" ht="47.25" customHeight="1" x14ac:dyDescent="0.25">
      <c r="A568" s="446"/>
      <c r="B568" s="386"/>
      <c r="C568" s="386" t="s">
        <v>875</v>
      </c>
      <c r="D568" s="386"/>
      <c r="E568" s="461"/>
      <c r="F568" s="223" t="s">
        <v>199</v>
      </c>
      <c r="G568" s="440"/>
      <c r="H568" s="439"/>
      <c r="I568" s="440"/>
      <c r="J568" s="439"/>
      <c r="K568" s="359" t="s">
        <v>1468</v>
      </c>
      <c r="L568" s="514"/>
      <c r="M568" s="654"/>
    </row>
    <row r="569" spans="1:13" s="22" customFormat="1" ht="34.5" x14ac:dyDescent="0.25">
      <c r="A569" s="446"/>
      <c r="B569" s="386"/>
      <c r="C569" s="386"/>
      <c r="D569" s="386"/>
      <c r="E569" s="461"/>
      <c r="F569" s="223" t="s">
        <v>200</v>
      </c>
      <c r="G569" s="440"/>
      <c r="H569" s="439"/>
      <c r="I569" s="440"/>
      <c r="J569" s="439"/>
      <c r="K569" s="362" t="s">
        <v>1470</v>
      </c>
      <c r="L569" s="514"/>
      <c r="M569" s="654"/>
    </row>
    <row r="570" spans="1:13" s="22" customFormat="1" ht="31.5" x14ac:dyDescent="0.25">
      <c r="A570" s="446"/>
      <c r="B570" s="386"/>
      <c r="C570" s="386"/>
      <c r="D570" s="386"/>
      <c r="E570" s="416"/>
      <c r="F570" s="223" t="s">
        <v>201</v>
      </c>
      <c r="G570" s="440"/>
      <c r="H570" s="439"/>
      <c r="I570" s="440"/>
      <c r="J570" s="439"/>
      <c r="K570" s="223" t="s">
        <v>1469</v>
      </c>
      <c r="L570" s="514"/>
      <c r="M570" s="654"/>
    </row>
    <row r="571" spans="1:13" s="22" customFormat="1" ht="63" customHeight="1" x14ac:dyDescent="0.25">
      <c r="A571" s="446"/>
      <c r="B571" s="386"/>
      <c r="C571" s="386"/>
      <c r="D571" s="386"/>
      <c r="E571" s="422" t="s">
        <v>205</v>
      </c>
      <c r="F571" s="223" t="s">
        <v>202</v>
      </c>
      <c r="G571" s="440" t="s">
        <v>82</v>
      </c>
      <c r="H571" s="601" t="s">
        <v>237</v>
      </c>
      <c r="I571" s="602">
        <f>I582+I602+I616+I622</f>
        <v>40241</v>
      </c>
      <c r="J571" s="439" t="s">
        <v>241</v>
      </c>
      <c r="K571" s="223" t="s">
        <v>1471</v>
      </c>
      <c r="L571" s="514">
        <v>0</v>
      </c>
      <c r="M571" s="654"/>
    </row>
    <row r="572" spans="1:13" s="22" customFormat="1" x14ac:dyDescent="0.25">
      <c r="A572" s="446"/>
      <c r="B572" s="386"/>
      <c r="C572" s="386"/>
      <c r="D572" s="386"/>
      <c r="E572" s="422"/>
      <c r="F572" s="351" t="s">
        <v>203</v>
      </c>
      <c r="G572" s="440"/>
      <c r="H572" s="601"/>
      <c r="I572" s="440"/>
      <c r="J572" s="439"/>
      <c r="K572" s="219" t="s">
        <v>1473</v>
      </c>
      <c r="L572" s="514"/>
      <c r="M572" s="654"/>
    </row>
    <row r="573" spans="1:13" s="22" customFormat="1" ht="63" x14ac:dyDescent="0.25">
      <c r="A573" s="447"/>
      <c r="B573" s="385"/>
      <c r="C573" s="385"/>
      <c r="D573" s="385"/>
      <c r="E573" s="219" t="s">
        <v>212</v>
      </c>
      <c r="F573" s="352" t="s">
        <v>204</v>
      </c>
      <c r="G573" s="215" t="s">
        <v>82</v>
      </c>
      <c r="H573" s="214" t="s">
        <v>210</v>
      </c>
      <c r="I573" s="215">
        <v>1</v>
      </c>
      <c r="J573" s="216" t="s">
        <v>211</v>
      </c>
      <c r="K573" s="353" t="s">
        <v>1468</v>
      </c>
      <c r="L573" s="350">
        <v>0</v>
      </c>
      <c r="M573" s="654"/>
    </row>
    <row r="574" spans="1:13" s="22" customFormat="1" x14ac:dyDescent="0.25">
      <c r="A574" s="88"/>
      <c r="B574" s="56"/>
      <c r="C574" s="56"/>
      <c r="D574" s="56"/>
      <c r="E574" s="68"/>
      <c r="F574" s="106"/>
      <c r="G574" s="107"/>
      <c r="H574" s="107"/>
      <c r="I574" s="107"/>
      <c r="J574" s="52"/>
      <c r="K574" s="108"/>
      <c r="L574" s="93"/>
      <c r="M574" s="96"/>
    </row>
    <row r="575" spans="1:13" s="22" customFormat="1" ht="47.25" customHeight="1" x14ac:dyDescent="0.25">
      <c r="A575" s="445" t="s">
        <v>908</v>
      </c>
      <c r="B575" s="384" t="s">
        <v>887</v>
      </c>
      <c r="C575" s="384" t="s">
        <v>875</v>
      </c>
      <c r="D575" s="384" t="s">
        <v>1454</v>
      </c>
      <c r="E575" s="502" t="s">
        <v>183</v>
      </c>
      <c r="F575" s="223" t="s">
        <v>184</v>
      </c>
      <c r="G575" s="377" t="s">
        <v>82</v>
      </c>
      <c r="H575" s="422" t="s">
        <v>237</v>
      </c>
      <c r="I575" s="377">
        <v>187</v>
      </c>
      <c r="J575" s="639" t="s">
        <v>240</v>
      </c>
      <c r="K575" s="362" t="s">
        <v>1472</v>
      </c>
      <c r="L575" s="426">
        <v>210600</v>
      </c>
      <c r="M575" s="530" t="s">
        <v>182</v>
      </c>
    </row>
    <row r="576" spans="1:13" s="22" customFormat="1" ht="31.5" customHeight="1" x14ac:dyDescent="0.25">
      <c r="A576" s="446"/>
      <c r="B576" s="386"/>
      <c r="C576" s="386"/>
      <c r="D576" s="386"/>
      <c r="E576" s="503"/>
      <c r="F576" s="223" t="s">
        <v>327</v>
      </c>
      <c r="G576" s="379"/>
      <c r="H576" s="422"/>
      <c r="I576" s="378"/>
      <c r="J576" s="640"/>
      <c r="K576" s="362" t="s">
        <v>1471</v>
      </c>
      <c r="L576" s="427"/>
      <c r="M576" s="531"/>
    </row>
    <row r="577" spans="1:13" s="22" customFormat="1" ht="34.5" x14ac:dyDescent="0.25">
      <c r="A577" s="446"/>
      <c r="B577" s="386"/>
      <c r="C577" s="386"/>
      <c r="D577" s="386"/>
      <c r="E577" s="504"/>
      <c r="F577" s="223" t="s">
        <v>328</v>
      </c>
      <c r="G577" s="215"/>
      <c r="H577" s="238"/>
      <c r="I577" s="217">
        <v>125</v>
      </c>
      <c r="J577" s="641"/>
      <c r="K577" s="362" t="s">
        <v>1470</v>
      </c>
      <c r="L577" s="597"/>
      <c r="M577" s="531"/>
    </row>
    <row r="578" spans="1:13" s="22" customFormat="1" ht="15.75" customHeight="1" x14ac:dyDescent="0.25">
      <c r="A578" s="446"/>
      <c r="B578" s="386"/>
      <c r="C578" s="386"/>
      <c r="D578" s="386"/>
      <c r="E578" s="423" t="s">
        <v>185</v>
      </c>
      <c r="F578" s="307" t="s">
        <v>14</v>
      </c>
      <c r="G578" s="377" t="s">
        <v>82</v>
      </c>
      <c r="H578" s="415" t="s">
        <v>237</v>
      </c>
      <c r="I578" s="440">
        <v>197</v>
      </c>
      <c r="J578" s="405" t="s">
        <v>240</v>
      </c>
      <c r="K578" s="355" t="s">
        <v>192</v>
      </c>
      <c r="L578" s="426">
        <v>0</v>
      </c>
      <c r="M578" s="531"/>
    </row>
    <row r="579" spans="1:13" s="22" customFormat="1" ht="27.75" customHeight="1" x14ac:dyDescent="0.25">
      <c r="A579" s="446"/>
      <c r="B579" s="386"/>
      <c r="C579" s="386"/>
      <c r="D579" s="386"/>
      <c r="E579" s="424"/>
      <c r="F579" s="307" t="s">
        <v>15</v>
      </c>
      <c r="G579" s="378"/>
      <c r="H579" s="461"/>
      <c r="I579" s="440"/>
      <c r="J579" s="406"/>
      <c r="K579" s="355" t="s">
        <v>193</v>
      </c>
      <c r="L579" s="427"/>
      <c r="M579" s="531"/>
    </row>
    <row r="580" spans="1:13" s="22" customFormat="1" ht="15.75" customHeight="1" x14ac:dyDescent="0.25">
      <c r="A580" s="446"/>
      <c r="B580" s="386"/>
      <c r="C580" s="386"/>
      <c r="D580" s="386"/>
      <c r="E580" s="424"/>
      <c r="F580" s="307" t="s">
        <v>334</v>
      </c>
      <c r="G580" s="378"/>
      <c r="H580" s="461"/>
      <c r="I580" s="440"/>
      <c r="J580" s="406"/>
      <c r="K580" s="355" t="s">
        <v>1470</v>
      </c>
      <c r="L580" s="427"/>
      <c r="M580" s="531"/>
    </row>
    <row r="581" spans="1:13" s="22" customFormat="1" ht="31.5" x14ac:dyDescent="0.25">
      <c r="A581" s="446"/>
      <c r="B581" s="386"/>
      <c r="C581" s="386"/>
      <c r="D581" s="386"/>
      <c r="E581" s="467"/>
      <c r="F581" s="239" t="s">
        <v>335</v>
      </c>
      <c r="G581" s="379"/>
      <c r="H581" s="416"/>
      <c r="I581" s="440"/>
      <c r="J581" s="407"/>
      <c r="K581" s="355" t="s">
        <v>1471</v>
      </c>
      <c r="L581" s="597"/>
      <c r="M581" s="531"/>
    </row>
    <row r="582" spans="1:13" s="22" customFormat="1" ht="15.75" customHeight="1" x14ac:dyDescent="0.25">
      <c r="A582" s="446"/>
      <c r="B582" s="386"/>
      <c r="C582" s="386"/>
      <c r="D582" s="386"/>
      <c r="E582" s="415" t="s">
        <v>26</v>
      </c>
      <c r="F582" s="307" t="s">
        <v>14</v>
      </c>
      <c r="G582" s="377" t="s">
        <v>82</v>
      </c>
      <c r="H582" s="415" t="s">
        <v>237</v>
      </c>
      <c r="I582" s="440">
        <v>35900</v>
      </c>
      <c r="J582" s="405" t="s">
        <v>240</v>
      </c>
      <c r="K582" s="355" t="s">
        <v>192</v>
      </c>
      <c r="L582" s="426">
        <v>105755</v>
      </c>
      <c r="M582" s="531"/>
    </row>
    <row r="583" spans="1:13" s="22" customFormat="1" x14ac:dyDescent="0.25">
      <c r="A583" s="446"/>
      <c r="B583" s="386"/>
      <c r="C583" s="386"/>
      <c r="D583" s="386"/>
      <c r="E583" s="461"/>
      <c r="F583" s="307" t="s">
        <v>186</v>
      </c>
      <c r="G583" s="378"/>
      <c r="H583" s="461"/>
      <c r="I583" s="440"/>
      <c r="J583" s="406"/>
      <c r="K583" s="363" t="s">
        <v>194</v>
      </c>
      <c r="L583" s="427"/>
      <c r="M583" s="531"/>
    </row>
    <row r="584" spans="1:13" s="22" customFormat="1" x14ac:dyDescent="0.25">
      <c r="A584" s="446"/>
      <c r="B584" s="386"/>
      <c r="C584" s="386"/>
      <c r="D584" s="386"/>
      <c r="E584" s="461"/>
      <c r="F584" s="307" t="s">
        <v>187</v>
      </c>
      <c r="G584" s="378"/>
      <c r="H584" s="461"/>
      <c r="I584" s="440"/>
      <c r="J584" s="406"/>
      <c r="K584" s="363" t="s">
        <v>195</v>
      </c>
      <c r="L584" s="427"/>
      <c r="M584" s="531"/>
    </row>
    <row r="585" spans="1:13" s="22" customFormat="1" ht="31.5" x14ac:dyDescent="0.25">
      <c r="A585" s="446"/>
      <c r="B585" s="386"/>
      <c r="C585" s="386"/>
      <c r="D585" s="386"/>
      <c r="E585" s="416"/>
      <c r="F585" s="307" t="s">
        <v>21</v>
      </c>
      <c r="G585" s="379"/>
      <c r="H585" s="416"/>
      <c r="I585" s="440"/>
      <c r="J585" s="407"/>
      <c r="K585" s="363" t="s">
        <v>196</v>
      </c>
      <c r="L585" s="597"/>
      <c r="M585" s="531"/>
    </row>
    <row r="586" spans="1:13" s="22" customFormat="1" ht="31.5" customHeight="1" x14ac:dyDescent="0.25">
      <c r="A586" s="446"/>
      <c r="B586" s="386"/>
      <c r="C586" s="386"/>
      <c r="D586" s="386"/>
      <c r="E586" s="423" t="s">
        <v>336</v>
      </c>
      <c r="F586" s="239" t="s">
        <v>188</v>
      </c>
      <c r="G586" s="377" t="s">
        <v>82</v>
      </c>
      <c r="H586" s="415" t="s">
        <v>239</v>
      </c>
      <c r="I586" s="440">
        <v>3</v>
      </c>
      <c r="J586" s="405" t="s">
        <v>240</v>
      </c>
      <c r="K586" s="764" t="s">
        <v>1467</v>
      </c>
      <c r="L586" s="426">
        <v>0</v>
      </c>
      <c r="M586" s="531"/>
    </row>
    <row r="587" spans="1:13" s="22" customFormat="1" ht="47.25" x14ac:dyDescent="0.25">
      <c r="A587" s="446"/>
      <c r="B587" s="386"/>
      <c r="C587" s="386"/>
      <c r="D587" s="386"/>
      <c r="E587" s="424"/>
      <c r="F587" s="352" t="s">
        <v>189</v>
      </c>
      <c r="G587" s="378"/>
      <c r="H587" s="461"/>
      <c r="I587" s="440"/>
      <c r="J587" s="406"/>
      <c r="K587" s="764"/>
      <c r="L587" s="427"/>
      <c r="M587" s="531"/>
    </row>
    <row r="588" spans="1:13" s="22" customFormat="1" ht="17.25" x14ac:dyDescent="0.25">
      <c r="A588" s="446"/>
      <c r="B588" s="386"/>
      <c r="C588" s="386"/>
      <c r="D588" s="386"/>
      <c r="E588" s="424"/>
      <c r="F588" s="352" t="s">
        <v>190</v>
      </c>
      <c r="G588" s="378"/>
      <c r="H588" s="461"/>
      <c r="I588" s="440"/>
      <c r="J588" s="406"/>
      <c r="K588" s="360" t="s">
        <v>1468</v>
      </c>
      <c r="L588" s="427"/>
      <c r="M588" s="531"/>
    </row>
    <row r="589" spans="1:13" s="22" customFormat="1" ht="34.5" x14ac:dyDescent="0.25">
      <c r="A589" s="447"/>
      <c r="B589" s="385"/>
      <c r="C589" s="385"/>
      <c r="D589" s="385"/>
      <c r="E589" s="467"/>
      <c r="F589" s="239" t="s">
        <v>191</v>
      </c>
      <c r="G589" s="379"/>
      <c r="H589" s="416"/>
      <c r="I589" s="440"/>
      <c r="J589" s="407"/>
      <c r="K589" s="360" t="s">
        <v>1469</v>
      </c>
      <c r="L589" s="597"/>
      <c r="M589" s="531"/>
    </row>
    <row r="590" spans="1:13" s="22" customFormat="1" x14ac:dyDescent="0.25">
      <c r="A590" s="88"/>
      <c r="B590" s="56"/>
      <c r="C590" s="56"/>
      <c r="D590" s="56"/>
      <c r="E590" s="68"/>
      <c r="F590" s="106"/>
      <c r="G590" s="109"/>
      <c r="H590" s="109"/>
      <c r="I590" s="83"/>
      <c r="J590" s="110"/>
      <c r="K590" s="110"/>
      <c r="L590" s="111"/>
      <c r="M590" s="96"/>
    </row>
    <row r="591" spans="1:13" s="22" customFormat="1" ht="47.25" customHeight="1" x14ac:dyDescent="0.25">
      <c r="A591" s="607" t="s">
        <v>907</v>
      </c>
      <c r="B591" s="441" t="s">
        <v>886</v>
      </c>
      <c r="C591" s="384" t="s">
        <v>875</v>
      </c>
      <c r="D591" s="441" t="s">
        <v>1454</v>
      </c>
      <c r="E591" s="415" t="s">
        <v>997</v>
      </c>
      <c r="F591" s="223" t="s">
        <v>184</v>
      </c>
      <c r="G591" s="377" t="s">
        <v>82</v>
      </c>
      <c r="H591" s="502" t="s">
        <v>237</v>
      </c>
      <c r="I591" s="440">
        <v>60</v>
      </c>
      <c r="J591" s="639" t="s">
        <v>240</v>
      </c>
      <c r="K591" s="359" t="s">
        <v>1467</v>
      </c>
      <c r="L591" s="426">
        <v>79380</v>
      </c>
      <c r="M591" s="434" t="s">
        <v>206</v>
      </c>
    </row>
    <row r="592" spans="1:13" s="22" customFormat="1" ht="31.5" x14ac:dyDescent="0.25">
      <c r="A592" s="607"/>
      <c r="B592" s="441"/>
      <c r="C592" s="386"/>
      <c r="D592" s="441"/>
      <c r="E592" s="461"/>
      <c r="F592" s="223" t="s">
        <v>327</v>
      </c>
      <c r="G592" s="378"/>
      <c r="H592" s="503"/>
      <c r="I592" s="440"/>
      <c r="J592" s="640"/>
      <c r="K592" s="360" t="s">
        <v>1468</v>
      </c>
      <c r="L592" s="427"/>
      <c r="M592" s="453"/>
    </row>
    <row r="593" spans="1:13" s="22" customFormat="1" ht="34.5" x14ac:dyDescent="0.25">
      <c r="A593" s="607"/>
      <c r="B593" s="441"/>
      <c r="C593" s="386"/>
      <c r="D593" s="441"/>
      <c r="E593" s="416"/>
      <c r="F593" s="223" t="s">
        <v>328</v>
      </c>
      <c r="G593" s="379"/>
      <c r="H593" s="504"/>
      <c r="I593" s="240">
        <v>45</v>
      </c>
      <c r="J593" s="641"/>
      <c r="K593" s="360" t="s">
        <v>1469</v>
      </c>
      <c r="L593" s="597"/>
      <c r="M593" s="453"/>
    </row>
    <row r="594" spans="1:13" s="22" customFormat="1" ht="47.25" customHeight="1" x14ac:dyDescent="0.25">
      <c r="A594" s="607"/>
      <c r="B594" s="441"/>
      <c r="C594" s="386"/>
      <c r="D594" s="441"/>
      <c r="E594" s="439" t="s">
        <v>333</v>
      </c>
      <c r="F594" s="270" t="s">
        <v>14</v>
      </c>
      <c r="G594" s="377" t="s">
        <v>82</v>
      </c>
      <c r="H594" s="540" t="s">
        <v>237</v>
      </c>
      <c r="I594" s="377">
        <v>55</v>
      </c>
      <c r="J594" s="540" t="s">
        <v>451</v>
      </c>
      <c r="K594" s="361" t="s">
        <v>1470</v>
      </c>
      <c r="L594" s="426">
        <v>54864</v>
      </c>
      <c r="M594" s="453"/>
    </row>
    <row r="595" spans="1:13" s="22" customFormat="1" ht="31.5" x14ac:dyDescent="0.25">
      <c r="A595" s="607"/>
      <c r="B595" s="441"/>
      <c r="C595" s="386"/>
      <c r="D595" s="441"/>
      <c r="E595" s="439"/>
      <c r="F595" s="270" t="s">
        <v>15</v>
      </c>
      <c r="G595" s="378"/>
      <c r="H595" s="469"/>
      <c r="I595" s="378"/>
      <c r="J595" s="469"/>
      <c r="K595" s="223" t="s">
        <v>1467</v>
      </c>
      <c r="L595" s="427"/>
      <c r="M595" s="453"/>
    </row>
    <row r="596" spans="1:13" s="22" customFormat="1" ht="31.5" x14ac:dyDescent="0.25">
      <c r="A596" s="607"/>
      <c r="B596" s="441"/>
      <c r="C596" s="386"/>
      <c r="D596" s="441"/>
      <c r="E596" s="439"/>
      <c r="F596" s="270" t="s">
        <v>334</v>
      </c>
      <c r="G596" s="378"/>
      <c r="H596" s="469"/>
      <c r="I596" s="378"/>
      <c r="J596" s="469"/>
      <c r="K596" s="223" t="s">
        <v>1470</v>
      </c>
      <c r="L596" s="427"/>
      <c r="M596" s="453"/>
    </row>
    <row r="597" spans="1:13" s="22" customFormat="1" ht="31.5" x14ac:dyDescent="0.25">
      <c r="A597" s="607"/>
      <c r="B597" s="441"/>
      <c r="C597" s="386"/>
      <c r="D597" s="441"/>
      <c r="E597" s="439"/>
      <c r="F597" s="201" t="s">
        <v>335</v>
      </c>
      <c r="G597" s="379"/>
      <c r="H597" s="470"/>
      <c r="I597" s="379"/>
      <c r="J597" s="470"/>
      <c r="K597" s="223" t="s">
        <v>1471</v>
      </c>
      <c r="L597" s="597"/>
      <c r="M597" s="453"/>
    </row>
    <row r="598" spans="1:13" s="22" customFormat="1" ht="15.75" customHeight="1" x14ac:dyDescent="0.25">
      <c r="A598" s="607"/>
      <c r="B598" s="441"/>
      <c r="C598" s="386"/>
      <c r="D598" s="441"/>
      <c r="E598" s="439" t="s">
        <v>153</v>
      </c>
      <c r="F598" s="222" t="s">
        <v>16</v>
      </c>
      <c r="G598" s="377" t="s">
        <v>82</v>
      </c>
      <c r="H598" s="540" t="s">
        <v>289</v>
      </c>
      <c r="I598" s="434">
        <v>3</v>
      </c>
      <c r="J598" s="405" t="s">
        <v>452</v>
      </c>
      <c r="K598" s="303" t="s">
        <v>197</v>
      </c>
      <c r="L598" s="426">
        <v>0</v>
      </c>
      <c r="M598" s="453"/>
    </row>
    <row r="599" spans="1:13" s="22" customFormat="1" ht="31.5" customHeight="1" x14ac:dyDescent="0.25">
      <c r="A599" s="607"/>
      <c r="B599" s="441"/>
      <c r="C599" s="386"/>
      <c r="D599" s="441"/>
      <c r="E599" s="439"/>
      <c r="F599" s="222" t="s">
        <v>45</v>
      </c>
      <c r="G599" s="378"/>
      <c r="H599" s="469"/>
      <c r="I599" s="453"/>
      <c r="J599" s="406"/>
      <c r="K599" s="583" t="s">
        <v>1473</v>
      </c>
      <c r="L599" s="427"/>
      <c r="M599" s="453"/>
    </row>
    <row r="600" spans="1:13" s="22" customFormat="1" ht="31.5" x14ac:dyDescent="0.25">
      <c r="A600" s="607"/>
      <c r="B600" s="441"/>
      <c r="C600" s="386"/>
      <c r="D600" s="441"/>
      <c r="E600" s="439"/>
      <c r="F600" s="222" t="s">
        <v>17</v>
      </c>
      <c r="G600" s="378"/>
      <c r="H600" s="469"/>
      <c r="I600" s="453"/>
      <c r="J600" s="406"/>
      <c r="K600" s="584"/>
      <c r="L600" s="427"/>
      <c r="M600" s="453"/>
    </row>
    <row r="601" spans="1:13" s="22" customFormat="1" x14ac:dyDescent="0.25">
      <c r="A601" s="607"/>
      <c r="B601" s="441"/>
      <c r="C601" s="386"/>
      <c r="D601" s="441"/>
      <c r="E601" s="439"/>
      <c r="F601" s="270" t="s">
        <v>18</v>
      </c>
      <c r="G601" s="379"/>
      <c r="H601" s="470"/>
      <c r="I601" s="435"/>
      <c r="J601" s="407"/>
      <c r="K601" s="585"/>
      <c r="L601" s="597"/>
      <c r="M601" s="453"/>
    </row>
    <row r="602" spans="1:13" s="22" customFormat="1" ht="47.25" customHeight="1" x14ac:dyDescent="0.25">
      <c r="A602" s="607"/>
      <c r="B602" s="441"/>
      <c r="C602" s="386"/>
      <c r="D602" s="441"/>
      <c r="E602" s="439" t="s">
        <v>154</v>
      </c>
      <c r="F602" s="270" t="s">
        <v>14</v>
      </c>
      <c r="G602" s="377" t="s">
        <v>82</v>
      </c>
      <c r="H602" s="540" t="s">
        <v>237</v>
      </c>
      <c r="I602" s="582">
        <v>4080</v>
      </c>
      <c r="J602" s="405" t="s">
        <v>453</v>
      </c>
      <c r="K602" s="362" t="s">
        <v>1471</v>
      </c>
      <c r="L602" s="426">
        <v>0</v>
      </c>
      <c r="M602" s="453"/>
    </row>
    <row r="603" spans="1:13" s="22" customFormat="1" ht="34.5" x14ac:dyDescent="0.25">
      <c r="A603" s="607"/>
      <c r="B603" s="441"/>
      <c r="C603" s="386"/>
      <c r="D603" s="441"/>
      <c r="E603" s="439"/>
      <c r="F603" s="270" t="s">
        <v>19</v>
      </c>
      <c r="G603" s="378"/>
      <c r="H603" s="469"/>
      <c r="I603" s="453"/>
      <c r="J603" s="406"/>
      <c r="K603" s="362" t="s">
        <v>1472</v>
      </c>
      <c r="L603" s="427"/>
      <c r="M603" s="453"/>
    </row>
    <row r="604" spans="1:13" s="22" customFormat="1" ht="17.25" x14ac:dyDescent="0.25">
      <c r="A604" s="607"/>
      <c r="B604" s="441"/>
      <c r="C604" s="386"/>
      <c r="D604" s="441"/>
      <c r="E604" s="439"/>
      <c r="F604" s="270" t="s">
        <v>20</v>
      </c>
      <c r="G604" s="378"/>
      <c r="H604" s="469"/>
      <c r="I604" s="453"/>
      <c r="J604" s="406"/>
      <c r="K604" s="362" t="s">
        <v>1473</v>
      </c>
      <c r="L604" s="427"/>
      <c r="M604" s="453"/>
    </row>
    <row r="605" spans="1:13" s="22" customFormat="1" ht="34.5" x14ac:dyDescent="0.25">
      <c r="A605" s="607"/>
      <c r="B605" s="441"/>
      <c r="C605" s="385"/>
      <c r="D605" s="441"/>
      <c r="E605" s="439"/>
      <c r="F605" s="258" t="s">
        <v>21</v>
      </c>
      <c r="G605" s="379"/>
      <c r="H605" s="470"/>
      <c r="I605" s="435"/>
      <c r="J605" s="407"/>
      <c r="K605" s="362" t="s">
        <v>1470</v>
      </c>
      <c r="L605" s="597"/>
      <c r="M605" s="435"/>
    </row>
    <row r="606" spans="1:13" s="22" customFormat="1" x14ac:dyDescent="0.25">
      <c r="A606" s="88"/>
      <c r="B606" s="56"/>
      <c r="C606" s="56"/>
      <c r="D606" s="56"/>
      <c r="E606" s="68"/>
      <c r="F606" s="112"/>
      <c r="G606" s="90"/>
      <c r="H606" s="107"/>
      <c r="I606" s="107"/>
      <c r="J606" s="107"/>
      <c r="K606" s="92"/>
      <c r="L606" s="93"/>
      <c r="M606" s="113"/>
    </row>
    <row r="607" spans="1:13" s="22" customFormat="1" ht="47.25" customHeight="1" x14ac:dyDescent="0.25">
      <c r="A607" s="445" t="s">
        <v>906</v>
      </c>
      <c r="B607" s="384" t="s">
        <v>886</v>
      </c>
      <c r="C607" s="384" t="s">
        <v>875</v>
      </c>
      <c r="D607" s="384" t="s">
        <v>1508</v>
      </c>
      <c r="E607" s="502" t="s">
        <v>309</v>
      </c>
      <c r="F607" s="223" t="s">
        <v>310</v>
      </c>
      <c r="G607" s="377" t="s">
        <v>82</v>
      </c>
      <c r="H607" s="389" t="s">
        <v>237</v>
      </c>
      <c r="I607" s="240">
        <v>20</v>
      </c>
      <c r="J607" s="639" t="s">
        <v>240</v>
      </c>
      <c r="K607" s="270" t="s">
        <v>311</v>
      </c>
      <c r="L607" s="426">
        <v>0</v>
      </c>
      <c r="M607" s="530" t="s">
        <v>207</v>
      </c>
    </row>
    <row r="608" spans="1:13" s="22" customFormat="1" ht="47.25" x14ac:dyDescent="0.25">
      <c r="A608" s="446"/>
      <c r="B608" s="386"/>
      <c r="C608" s="386"/>
      <c r="D608" s="386"/>
      <c r="E608" s="504"/>
      <c r="F608" s="223" t="s">
        <v>998</v>
      </c>
      <c r="G608" s="379"/>
      <c r="H608" s="391"/>
      <c r="I608" s="240">
        <v>60</v>
      </c>
      <c r="J608" s="641"/>
      <c r="K608" s="223" t="s">
        <v>312</v>
      </c>
      <c r="L608" s="597"/>
      <c r="M608" s="531"/>
    </row>
    <row r="609" spans="1:13" s="22" customFormat="1" ht="15.75" customHeight="1" x14ac:dyDescent="0.25">
      <c r="A609" s="446"/>
      <c r="B609" s="386"/>
      <c r="C609" s="386"/>
      <c r="D609" s="386"/>
      <c r="E609" s="439" t="s">
        <v>329</v>
      </c>
      <c r="F609" s="573" t="s">
        <v>331</v>
      </c>
      <c r="G609" s="476" t="s">
        <v>82</v>
      </c>
      <c r="H609" s="422" t="s">
        <v>237</v>
      </c>
      <c r="I609" s="476">
        <v>19</v>
      </c>
      <c r="J609" s="422" t="s">
        <v>209</v>
      </c>
      <c r="K609" s="223" t="s">
        <v>999</v>
      </c>
      <c r="L609" s="426">
        <v>21000</v>
      </c>
      <c r="M609" s="531"/>
    </row>
    <row r="610" spans="1:13" s="22" customFormat="1" ht="31.5" x14ac:dyDescent="0.25">
      <c r="A610" s="446"/>
      <c r="B610" s="386"/>
      <c r="C610" s="386"/>
      <c r="D610" s="386"/>
      <c r="E610" s="439"/>
      <c r="F610" s="573"/>
      <c r="G610" s="476"/>
      <c r="H610" s="422"/>
      <c r="I610" s="476"/>
      <c r="J610" s="422"/>
      <c r="K610" s="223" t="s">
        <v>1000</v>
      </c>
      <c r="L610" s="427"/>
      <c r="M610" s="531"/>
    </row>
    <row r="611" spans="1:13" s="22" customFormat="1" ht="15.75" customHeight="1" x14ac:dyDescent="0.25">
      <c r="A611" s="446"/>
      <c r="B611" s="386"/>
      <c r="C611" s="386"/>
      <c r="D611" s="386"/>
      <c r="E611" s="439"/>
      <c r="F611" s="573" t="s">
        <v>330</v>
      </c>
      <c r="G611" s="476"/>
      <c r="H611" s="422"/>
      <c r="I611" s="476"/>
      <c r="J611" s="422"/>
      <c r="K611" s="223" t="s">
        <v>1001</v>
      </c>
      <c r="L611" s="427"/>
      <c r="M611" s="531"/>
    </row>
    <row r="612" spans="1:13" s="22" customFormat="1" ht="31.5" x14ac:dyDescent="0.25">
      <c r="A612" s="446"/>
      <c r="B612" s="386"/>
      <c r="C612" s="386"/>
      <c r="D612" s="386"/>
      <c r="E612" s="439"/>
      <c r="F612" s="573"/>
      <c r="G612" s="476"/>
      <c r="H612" s="422"/>
      <c r="I612" s="476"/>
      <c r="J612" s="422"/>
      <c r="K612" s="223" t="s">
        <v>1002</v>
      </c>
      <c r="L612" s="427"/>
      <c r="M612" s="531"/>
    </row>
    <row r="613" spans="1:13" s="22" customFormat="1" ht="15.75" customHeight="1" x14ac:dyDescent="0.25">
      <c r="A613" s="446"/>
      <c r="B613" s="386"/>
      <c r="C613" s="386"/>
      <c r="D613" s="386"/>
      <c r="E613" s="439"/>
      <c r="F613" s="573"/>
      <c r="G613" s="476"/>
      <c r="H613" s="422"/>
      <c r="I613" s="476"/>
      <c r="J613" s="422"/>
      <c r="K613" s="223" t="s">
        <v>1003</v>
      </c>
      <c r="L613" s="427"/>
      <c r="M613" s="531"/>
    </row>
    <row r="614" spans="1:13" s="22" customFormat="1" ht="31.5" x14ac:dyDescent="0.25">
      <c r="A614" s="446"/>
      <c r="B614" s="386"/>
      <c r="C614" s="386"/>
      <c r="D614" s="386"/>
      <c r="E614" s="439"/>
      <c r="F614" s="573" t="s">
        <v>332</v>
      </c>
      <c r="G614" s="476"/>
      <c r="H614" s="422"/>
      <c r="I614" s="476"/>
      <c r="J614" s="422"/>
      <c r="K614" s="223" t="s">
        <v>1004</v>
      </c>
      <c r="L614" s="427"/>
      <c r="M614" s="531"/>
    </row>
    <row r="615" spans="1:13" s="22" customFormat="1" x14ac:dyDescent="0.25">
      <c r="A615" s="446"/>
      <c r="B615" s="386"/>
      <c r="C615" s="386"/>
      <c r="D615" s="386"/>
      <c r="E615" s="439"/>
      <c r="F615" s="573"/>
      <c r="G615" s="476"/>
      <c r="H615" s="422"/>
      <c r="I615" s="476"/>
      <c r="J615" s="422"/>
      <c r="K615" s="223" t="s">
        <v>1005</v>
      </c>
      <c r="L615" s="597"/>
      <c r="M615" s="531"/>
    </row>
    <row r="616" spans="1:13" s="22" customFormat="1" ht="15.75" customHeight="1" x14ac:dyDescent="0.25">
      <c r="A616" s="446"/>
      <c r="B616" s="386"/>
      <c r="C616" s="386"/>
      <c r="D616" s="386"/>
      <c r="E616" s="439" t="s">
        <v>208</v>
      </c>
      <c r="F616" s="573" t="s">
        <v>1006</v>
      </c>
      <c r="G616" s="476" t="s">
        <v>82</v>
      </c>
      <c r="H616" s="422" t="s">
        <v>237</v>
      </c>
      <c r="I616" s="476">
        <v>151</v>
      </c>
      <c r="J616" s="422" t="s">
        <v>209</v>
      </c>
      <c r="K616" s="223" t="s">
        <v>1007</v>
      </c>
      <c r="L616" s="426">
        <v>0</v>
      </c>
      <c r="M616" s="531"/>
    </row>
    <row r="617" spans="1:13" s="22" customFormat="1" ht="31.5" x14ac:dyDescent="0.25">
      <c r="A617" s="446"/>
      <c r="B617" s="386"/>
      <c r="C617" s="386"/>
      <c r="D617" s="386"/>
      <c r="E617" s="439"/>
      <c r="F617" s="573"/>
      <c r="G617" s="476"/>
      <c r="H617" s="422"/>
      <c r="I617" s="476"/>
      <c r="J617" s="422"/>
      <c r="K617" s="223" t="s">
        <v>1008</v>
      </c>
      <c r="L617" s="427"/>
      <c r="M617" s="531"/>
    </row>
    <row r="618" spans="1:13" s="22" customFormat="1" x14ac:dyDescent="0.25">
      <c r="A618" s="446"/>
      <c r="B618" s="386"/>
      <c r="C618" s="386"/>
      <c r="D618" s="386"/>
      <c r="E618" s="439"/>
      <c r="F618" s="201" t="s">
        <v>1009</v>
      </c>
      <c r="G618" s="476"/>
      <c r="H618" s="422"/>
      <c r="I618" s="476"/>
      <c r="J618" s="422"/>
      <c r="K618" s="223" t="s">
        <v>1010</v>
      </c>
      <c r="L618" s="597"/>
      <c r="M618" s="531"/>
    </row>
    <row r="619" spans="1:13" s="22" customFormat="1" ht="31.5" customHeight="1" x14ac:dyDescent="0.25">
      <c r="A619" s="446"/>
      <c r="B619" s="386"/>
      <c r="C619" s="386"/>
      <c r="D619" s="386"/>
      <c r="E619" s="639" t="s">
        <v>1011</v>
      </c>
      <c r="F619" s="201" t="s">
        <v>528</v>
      </c>
      <c r="G619" s="598" t="s">
        <v>533</v>
      </c>
      <c r="H619" s="389" t="s">
        <v>529</v>
      </c>
      <c r="I619" s="598">
        <v>1</v>
      </c>
      <c r="J619" s="389" t="s">
        <v>530</v>
      </c>
      <c r="K619" s="223" t="s">
        <v>1012</v>
      </c>
      <c r="L619" s="426">
        <v>55000</v>
      </c>
      <c r="M619" s="531"/>
    </row>
    <row r="620" spans="1:13" s="22" customFormat="1" ht="31.5" x14ac:dyDescent="0.25">
      <c r="A620" s="446"/>
      <c r="B620" s="386"/>
      <c r="C620" s="386"/>
      <c r="D620" s="386"/>
      <c r="E620" s="640"/>
      <c r="F620" s="201" t="s">
        <v>531</v>
      </c>
      <c r="G620" s="599"/>
      <c r="H620" s="390"/>
      <c r="I620" s="599"/>
      <c r="J620" s="390"/>
      <c r="K620" s="223" t="s">
        <v>1013</v>
      </c>
      <c r="L620" s="427"/>
      <c r="M620" s="531"/>
    </row>
    <row r="621" spans="1:13" s="22" customFormat="1" ht="31.5" x14ac:dyDescent="0.25">
      <c r="A621" s="446"/>
      <c r="B621" s="386"/>
      <c r="C621" s="386"/>
      <c r="D621" s="386"/>
      <c r="E621" s="641"/>
      <c r="F621" s="201" t="s">
        <v>532</v>
      </c>
      <c r="G621" s="600"/>
      <c r="H621" s="391"/>
      <c r="I621" s="600"/>
      <c r="J621" s="391"/>
      <c r="K621" s="223" t="s">
        <v>1014</v>
      </c>
      <c r="L621" s="597"/>
      <c r="M621" s="531"/>
    </row>
    <row r="622" spans="1:13" s="22" customFormat="1" ht="31.5" customHeight="1" x14ac:dyDescent="0.25">
      <c r="A622" s="446"/>
      <c r="B622" s="386"/>
      <c r="C622" s="386"/>
      <c r="D622" s="386"/>
      <c r="E622" s="423" t="s">
        <v>1015</v>
      </c>
      <c r="F622" s="239" t="s">
        <v>534</v>
      </c>
      <c r="G622" s="377" t="s">
        <v>82</v>
      </c>
      <c r="H622" s="415" t="s">
        <v>237</v>
      </c>
      <c r="I622" s="440">
        <v>110</v>
      </c>
      <c r="J622" s="405" t="s">
        <v>240</v>
      </c>
      <c r="K622" s="303" t="s">
        <v>1016</v>
      </c>
      <c r="L622" s="426">
        <v>40000</v>
      </c>
      <c r="M622" s="531"/>
    </row>
    <row r="623" spans="1:13" s="22" customFormat="1" ht="31.5" x14ac:dyDescent="0.25">
      <c r="A623" s="446"/>
      <c r="B623" s="386"/>
      <c r="C623" s="386"/>
      <c r="D623" s="386"/>
      <c r="E623" s="424"/>
      <c r="F623" s="352" t="s">
        <v>535</v>
      </c>
      <c r="G623" s="378"/>
      <c r="H623" s="461"/>
      <c r="I623" s="440"/>
      <c r="J623" s="406"/>
      <c r="K623" s="223" t="s">
        <v>1017</v>
      </c>
      <c r="L623" s="427"/>
      <c r="M623" s="531"/>
    </row>
    <row r="624" spans="1:13" s="22" customFormat="1" ht="31.5" x14ac:dyDescent="0.25">
      <c r="A624" s="446"/>
      <c r="B624" s="386"/>
      <c r="C624" s="386"/>
      <c r="D624" s="386"/>
      <c r="E624" s="424"/>
      <c r="F624" s="352" t="s">
        <v>536</v>
      </c>
      <c r="G624" s="378"/>
      <c r="H624" s="461"/>
      <c r="I624" s="440"/>
      <c r="J624" s="406"/>
      <c r="K624" s="223" t="s">
        <v>1018</v>
      </c>
      <c r="L624" s="427"/>
      <c r="M624" s="531"/>
    </row>
    <row r="625" spans="1:13" s="22" customFormat="1" ht="31.5" x14ac:dyDescent="0.25">
      <c r="A625" s="446"/>
      <c r="B625" s="386"/>
      <c r="C625" s="386"/>
      <c r="D625" s="386"/>
      <c r="E625" s="467"/>
      <c r="F625" s="239" t="s">
        <v>537</v>
      </c>
      <c r="G625" s="379"/>
      <c r="H625" s="416"/>
      <c r="I625" s="440"/>
      <c r="J625" s="407"/>
      <c r="K625" s="329" t="s">
        <v>1019</v>
      </c>
      <c r="L625" s="597"/>
      <c r="M625" s="572"/>
    </row>
    <row r="626" spans="1:13" s="22" customFormat="1" x14ac:dyDescent="0.25">
      <c r="A626" s="56"/>
      <c r="B626" s="56"/>
      <c r="C626" s="56"/>
      <c r="D626" s="56"/>
      <c r="E626" s="183"/>
      <c r="F626" s="103"/>
      <c r="G626" s="52"/>
      <c r="H626" s="71"/>
      <c r="I626" s="52"/>
      <c r="J626" s="90"/>
      <c r="K626" s="105"/>
      <c r="L626" s="93"/>
      <c r="M626" s="53"/>
    </row>
    <row r="627" spans="1:13" s="22" customFormat="1" ht="45" customHeight="1" x14ac:dyDescent="0.25">
      <c r="A627" s="565" t="s">
        <v>903</v>
      </c>
      <c r="B627" s="713" t="s">
        <v>813</v>
      </c>
      <c r="C627" s="537" t="s">
        <v>875</v>
      </c>
      <c r="D627" s="537" t="s">
        <v>1509</v>
      </c>
      <c r="E627" s="766" t="s">
        <v>269</v>
      </c>
      <c r="F627" s="42" t="s">
        <v>270</v>
      </c>
      <c r="G627" s="399" t="s">
        <v>82</v>
      </c>
      <c r="H627" s="712" t="s">
        <v>268</v>
      </c>
      <c r="I627" s="719">
        <v>5</v>
      </c>
      <c r="J627" s="709" t="s">
        <v>272</v>
      </c>
      <c r="K627" s="396" t="s">
        <v>273</v>
      </c>
      <c r="L627" s="678">
        <v>0</v>
      </c>
      <c r="M627" s="680" t="s">
        <v>274</v>
      </c>
    </row>
    <row r="628" spans="1:13" s="22" customFormat="1" ht="32.25" customHeight="1" x14ac:dyDescent="0.25">
      <c r="A628" s="606"/>
      <c r="B628" s="714"/>
      <c r="C628" s="538"/>
      <c r="D628" s="538"/>
      <c r="E628" s="766"/>
      <c r="F628" s="42" t="s">
        <v>271</v>
      </c>
      <c r="G628" s="401"/>
      <c r="H628" s="712"/>
      <c r="I628" s="719"/>
      <c r="J628" s="709"/>
      <c r="K628" s="398"/>
      <c r="L628" s="678"/>
      <c r="M628" s="680"/>
    </row>
    <row r="629" spans="1:13" s="22" customFormat="1" ht="45" customHeight="1" x14ac:dyDescent="0.25">
      <c r="A629" s="565" t="s">
        <v>905</v>
      </c>
      <c r="B629" s="537" t="s">
        <v>886</v>
      </c>
      <c r="C629" s="538"/>
      <c r="D629" s="538"/>
      <c r="E629" s="395" t="s">
        <v>284</v>
      </c>
      <c r="F629" s="120" t="s">
        <v>283</v>
      </c>
      <c r="G629" s="765" t="s">
        <v>82</v>
      </c>
      <c r="H629" s="418" t="s">
        <v>278</v>
      </c>
      <c r="I629" s="505">
        <v>22</v>
      </c>
      <c r="J629" s="681" t="s">
        <v>279</v>
      </c>
      <c r="K629" s="698" t="s">
        <v>280</v>
      </c>
      <c r="L629" s="683">
        <v>0</v>
      </c>
      <c r="M629" s="680" t="s">
        <v>282</v>
      </c>
    </row>
    <row r="630" spans="1:13" s="22" customFormat="1" ht="213" customHeight="1" x14ac:dyDescent="0.25">
      <c r="A630" s="606"/>
      <c r="B630" s="539"/>
      <c r="C630" s="539"/>
      <c r="D630" s="539"/>
      <c r="E630" s="395"/>
      <c r="F630" s="116" t="s">
        <v>285</v>
      </c>
      <c r="G630" s="765"/>
      <c r="H630" s="418"/>
      <c r="I630" s="507"/>
      <c r="J630" s="682"/>
      <c r="K630" s="699"/>
      <c r="L630" s="684"/>
      <c r="M630" s="680"/>
    </row>
    <row r="631" spans="1:13" s="22" customFormat="1" ht="12" customHeight="1" x14ac:dyDescent="0.25">
      <c r="A631" s="88"/>
      <c r="B631" s="56"/>
      <c r="C631" s="56"/>
      <c r="D631" s="123"/>
      <c r="E631" s="124"/>
      <c r="F631" s="112"/>
      <c r="G631" s="90"/>
      <c r="H631" s="91"/>
      <c r="I631" s="107"/>
      <c r="J631" s="107"/>
      <c r="K631" s="92"/>
      <c r="L631" s="125"/>
      <c r="M631" s="94"/>
    </row>
    <row r="632" spans="1:13" s="22" customFormat="1" ht="30.75" customHeight="1" x14ac:dyDescent="0.25">
      <c r="A632" s="445" t="s">
        <v>904</v>
      </c>
      <c r="B632" s="384" t="s">
        <v>288</v>
      </c>
      <c r="C632" s="384" t="s">
        <v>318</v>
      </c>
      <c r="D632" s="537" t="s">
        <v>911</v>
      </c>
      <c r="E632" s="715" t="s">
        <v>636</v>
      </c>
      <c r="F632" s="239" t="s">
        <v>337</v>
      </c>
      <c r="G632" s="434" t="s">
        <v>82</v>
      </c>
      <c r="H632" s="389" t="s">
        <v>913</v>
      </c>
      <c r="I632" s="382">
        <v>1</v>
      </c>
      <c r="J632" s="502" t="s">
        <v>118</v>
      </c>
      <c r="K632" s="672" t="s">
        <v>295</v>
      </c>
      <c r="L632" s="594">
        <v>3465000</v>
      </c>
      <c r="M632" s="558" t="s">
        <v>256</v>
      </c>
    </row>
    <row r="633" spans="1:13" s="22" customFormat="1" ht="27.75" customHeight="1" x14ac:dyDescent="0.25">
      <c r="A633" s="446"/>
      <c r="B633" s="386"/>
      <c r="C633" s="386"/>
      <c r="D633" s="538"/>
      <c r="E633" s="716"/>
      <c r="F633" s="239" t="s">
        <v>637</v>
      </c>
      <c r="G633" s="453"/>
      <c r="H633" s="390"/>
      <c r="I633" s="544"/>
      <c r="J633" s="503"/>
      <c r="K633" s="673"/>
      <c r="L633" s="595"/>
      <c r="M633" s="559"/>
    </row>
    <row r="634" spans="1:13" s="22" customFormat="1" x14ac:dyDescent="0.25">
      <c r="A634" s="446"/>
      <c r="B634" s="386"/>
      <c r="C634" s="386"/>
      <c r="D634" s="538"/>
      <c r="E634" s="716"/>
      <c r="F634" s="239" t="s">
        <v>638</v>
      </c>
      <c r="G634" s="453"/>
      <c r="H634" s="390"/>
      <c r="I634" s="544"/>
      <c r="J634" s="503"/>
      <c r="K634" s="673"/>
      <c r="L634" s="595"/>
      <c r="M634" s="559"/>
    </row>
    <row r="635" spans="1:13" s="22" customFormat="1" ht="31.5" x14ac:dyDescent="0.25">
      <c r="A635" s="446"/>
      <c r="B635" s="386"/>
      <c r="C635" s="385"/>
      <c r="D635" s="538"/>
      <c r="E635" s="716"/>
      <c r="F635" s="239" t="s">
        <v>639</v>
      </c>
      <c r="G635" s="453"/>
      <c r="H635" s="390"/>
      <c r="I635" s="544"/>
      <c r="J635" s="503"/>
      <c r="K635" s="673"/>
      <c r="L635" s="595"/>
      <c r="M635" s="559"/>
    </row>
    <row r="636" spans="1:13" s="22" customFormat="1" ht="24.75" customHeight="1" x14ac:dyDescent="0.25">
      <c r="A636" s="446"/>
      <c r="B636" s="386"/>
      <c r="C636" s="384" t="s">
        <v>319</v>
      </c>
      <c r="D636" s="538"/>
      <c r="E636" s="716"/>
      <c r="F636" s="239" t="s">
        <v>640</v>
      </c>
      <c r="G636" s="453"/>
      <c r="H636" s="390"/>
      <c r="I636" s="544"/>
      <c r="J636" s="503"/>
      <c r="K636" s="673"/>
      <c r="L636" s="595"/>
      <c r="M636" s="559"/>
    </row>
    <row r="637" spans="1:13" s="22" customFormat="1" ht="11.25" customHeight="1" x14ac:dyDescent="0.25">
      <c r="A637" s="446"/>
      <c r="B637" s="386"/>
      <c r="C637" s="386"/>
      <c r="D637" s="538"/>
      <c r="E637" s="717"/>
      <c r="F637" s="239" t="s">
        <v>306</v>
      </c>
      <c r="G637" s="435"/>
      <c r="H637" s="391"/>
      <c r="I637" s="383"/>
      <c r="J637" s="504"/>
      <c r="K637" s="674"/>
      <c r="L637" s="596"/>
      <c r="M637" s="559"/>
    </row>
    <row r="638" spans="1:13" s="22" customFormat="1" ht="26.25" customHeight="1" x14ac:dyDescent="0.25">
      <c r="A638" s="446"/>
      <c r="B638" s="386"/>
      <c r="C638" s="386"/>
      <c r="D638" s="538"/>
      <c r="E638" s="415" t="s">
        <v>641</v>
      </c>
      <c r="F638" s="307" t="s">
        <v>642</v>
      </c>
      <c r="G638" s="591" t="s">
        <v>646</v>
      </c>
      <c r="H638" s="389" t="s">
        <v>914</v>
      </c>
      <c r="I638" s="703">
        <v>50</v>
      </c>
      <c r="J638" s="502" t="s">
        <v>118</v>
      </c>
      <c r="K638" s="691" t="s">
        <v>569</v>
      </c>
      <c r="L638" s="594">
        <v>360000</v>
      </c>
      <c r="M638" s="559"/>
    </row>
    <row r="639" spans="1:13" s="22" customFormat="1" ht="63" x14ac:dyDescent="0.25">
      <c r="A639" s="446"/>
      <c r="B639" s="386"/>
      <c r="C639" s="386"/>
      <c r="D639" s="538"/>
      <c r="E639" s="461"/>
      <c r="F639" s="239" t="s">
        <v>119</v>
      </c>
      <c r="G639" s="592"/>
      <c r="H639" s="390"/>
      <c r="I639" s="704"/>
      <c r="J639" s="503"/>
      <c r="K639" s="691"/>
      <c r="L639" s="595"/>
      <c r="M639" s="559"/>
    </row>
    <row r="640" spans="1:13" s="22" customFormat="1" ht="15.75" customHeight="1" x14ac:dyDescent="0.25">
      <c r="A640" s="446"/>
      <c r="B640" s="386"/>
      <c r="C640" s="386"/>
      <c r="D640" s="538"/>
      <c r="E640" s="416"/>
      <c r="F640" s="239" t="s">
        <v>120</v>
      </c>
      <c r="G640" s="593"/>
      <c r="H640" s="391"/>
      <c r="I640" s="705"/>
      <c r="J640" s="504"/>
      <c r="K640" s="691"/>
      <c r="L640" s="596"/>
      <c r="M640" s="559"/>
    </row>
    <row r="641" spans="1:124" s="22" customFormat="1" ht="26.25" customHeight="1" x14ac:dyDescent="0.25">
      <c r="A641" s="446"/>
      <c r="B641" s="386"/>
      <c r="C641" s="386"/>
      <c r="D641" s="538"/>
      <c r="E641" s="415" t="s">
        <v>643</v>
      </c>
      <c r="F641" s="259" t="s">
        <v>121</v>
      </c>
      <c r="G641" s="591" t="s">
        <v>82</v>
      </c>
      <c r="H641" s="502" t="s">
        <v>915</v>
      </c>
      <c r="I641" s="374">
        <v>1</v>
      </c>
      <c r="J641" s="377" t="s">
        <v>118</v>
      </c>
      <c r="K641" s="673" t="s">
        <v>569</v>
      </c>
      <c r="L641" s="594">
        <v>100000</v>
      </c>
      <c r="M641" s="559"/>
    </row>
    <row r="642" spans="1:124" s="22" customFormat="1" ht="15" customHeight="1" x14ac:dyDescent="0.25">
      <c r="A642" s="446"/>
      <c r="B642" s="386"/>
      <c r="C642" s="386"/>
      <c r="D642" s="538"/>
      <c r="E642" s="461"/>
      <c r="F642" s="239" t="s">
        <v>644</v>
      </c>
      <c r="G642" s="592"/>
      <c r="H642" s="503"/>
      <c r="I642" s="375"/>
      <c r="J642" s="378"/>
      <c r="K642" s="673"/>
      <c r="L642" s="595"/>
      <c r="M642" s="559"/>
    </row>
    <row r="643" spans="1:124" s="22" customFormat="1" x14ac:dyDescent="0.25">
      <c r="A643" s="446"/>
      <c r="B643" s="386"/>
      <c r="C643" s="386"/>
      <c r="D643" s="538"/>
      <c r="E643" s="461"/>
      <c r="F643" s="239" t="s">
        <v>645</v>
      </c>
      <c r="G643" s="592"/>
      <c r="H643" s="503"/>
      <c r="I643" s="375"/>
      <c r="J643" s="378"/>
      <c r="K643" s="673"/>
      <c r="L643" s="595"/>
      <c r="M643" s="559"/>
    </row>
    <row r="644" spans="1:124" s="22" customFormat="1" ht="29.25" customHeight="1" x14ac:dyDescent="0.25">
      <c r="A644" s="447"/>
      <c r="B644" s="385"/>
      <c r="C644" s="385"/>
      <c r="D644" s="539"/>
      <c r="E644" s="416"/>
      <c r="F644" s="239" t="s">
        <v>155</v>
      </c>
      <c r="G644" s="593"/>
      <c r="H644" s="504"/>
      <c r="I644" s="376"/>
      <c r="J644" s="379"/>
      <c r="K644" s="674"/>
      <c r="L644" s="596"/>
      <c r="M644" s="560"/>
    </row>
    <row r="645" spans="1:124" s="136" customFormat="1" x14ac:dyDescent="0.25">
      <c r="A645" s="126"/>
      <c r="B645" s="127"/>
      <c r="C645" s="127"/>
      <c r="D645" s="127"/>
      <c r="E645" s="124"/>
      <c r="F645" s="128"/>
      <c r="G645" s="129"/>
      <c r="H645" s="130"/>
      <c r="I645" s="131"/>
      <c r="J645" s="129"/>
      <c r="K645" s="132"/>
      <c r="L645" s="133"/>
      <c r="M645" s="134"/>
      <c r="N645" s="135"/>
      <c r="O645" s="135"/>
      <c r="P645" s="135"/>
      <c r="Q645" s="135"/>
      <c r="R645" s="135"/>
      <c r="S645" s="135"/>
      <c r="T645" s="135"/>
      <c r="U645" s="135"/>
      <c r="V645" s="135"/>
      <c r="W645" s="135"/>
      <c r="X645" s="135"/>
      <c r="Y645" s="135"/>
      <c r="Z645" s="135"/>
      <c r="AA645" s="135"/>
      <c r="AB645" s="135"/>
      <c r="AC645" s="135"/>
      <c r="AD645" s="135"/>
      <c r="AE645" s="135"/>
      <c r="AF645" s="135"/>
      <c r="AG645" s="135"/>
      <c r="AH645" s="135"/>
      <c r="AI645" s="135"/>
      <c r="AJ645" s="135"/>
      <c r="AK645" s="135"/>
      <c r="AL645" s="135"/>
      <c r="AM645" s="135"/>
      <c r="AN645" s="135"/>
      <c r="AO645" s="135"/>
      <c r="AP645" s="135"/>
      <c r="AQ645" s="135"/>
      <c r="AR645" s="135"/>
      <c r="AS645" s="135"/>
      <c r="AT645" s="135"/>
      <c r="AU645" s="135"/>
      <c r="AV645" s="135"/>
      <c r="AW645" s="135"/>
      <c r="AX645" s="135"/>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c r="CH645" s="157"/>
      <c r="CI645" s="157"/>
      <c r="CJ645" s="157"/>
      <c r="CK645" s="157"/>
      <c r="CL645" s="157"/>
      <c r="CM645" s="157"/>
      <c r="CN645" s="157"/>
      <c r="CO645" s="157"/>
      <c r="CP645" s="157"/>
      <c r="CQ645" s="157"/>
      <c r="CR645" s="157"/>
      <c r="CS645" s="157"/>
      <c r="CT645" s="157"/>
      <c r="CU645" s="157"/>
      <c r="CV645" s="157"/>
      <c r="CW645" s="157"/>
      <c r="CX645" s="157"/>
      <c r="CY645" s="157"/>
      <c r="CZ645" s="157"/>
      <c r="DA645" s="157"/>
      <c r="DB645" s="157"/>
      <c r="DC645" s="157"/>
      <c r="DD645" s="157"/>
      <c r="DE645" s="157"/>
      <c r="DF645" s="157"/>
      <c r="DG645" s="157"/>
      <c r="DH645" s="157"/>
      <c r="DI645" s="157"/>
      <c r="DJ645" s="157"/>
      <c r="DK645" s="157"/>
      <c r="DL645" s="157"/>
      <c r="DM645" s="157"/>
      <c r="DN645" s="157"/>
      <c r="DO645" s="157"/>
      <c r="DP645" s="157"/>
      <c r="DQ645" s="157"/>
      <c r="DR645" s="157"/>
      <c r="DS645" s="157"/>
      <c r="DT645" s="157"/>
    </row>
    <row r="646" spans="1:124" s="148" customFormat="1" x14ac:dyDescent="0.25">
      <c r="A646" s="137"/>
      <c r="B646" s="138"/>
      <c r="C646" s="139"/>
      <c r="D646" s="139"/>
      <c r="E646" s="140"/>
      <c r="F646" s="141"/>
      <c r="G646" s="142"/>
      <c r="H646" s="143"/>
      <c r="I646" s="144"/>
      <c r="J646" s="142"/>
      <c r="K646" s="145"/>
      <c r="L646" s="146"/>
      <c r="M646" s="147"/>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row>
    <row r="647" spans="1:124" s="22" customFormat="1" ht="31.5" customHeight="1" x14ac:dyDescent="0.3">
      <c r="A647" s="445" t="s">
        <v>896</v>
      </c>
      <c r="B647" s="537" t="s">
        <v>1460</v>
      </c>
      <c r="C647" s="384" t="s">
        <v>895</v>
      </c>
      <c r="D647" s="384" t="s">
        <v>1241</v>
      </c>
      <c r="E647" s="442" t="s">
        <v>1456</v>
      </c>
      <c r="F647" s="244" t="s">
        <v>934</v>
      </c>
      <c r="G647" s="603" t="s">
        <v>378</v>
      </c>
      <c r="H647" s="603" t="s">
        <v>1507</v>
      </c>
      <c r="I647" s="330">
        <v>1</v>
      </c>
      <c r="J647" s="244" t="s">
        <v>468</v>
      </c>
      <c r="K647" s="358" t="s">
        <v>1462</v>
      </c>
      <c r="L647" s="313">
        <v>0</v>
      </c>
      <c r="M647" s="558" t="s">
        <v>450</v>
      </c>
    </row>
    <row r="648" spans="1:124" s="22" customFormat="1" ht="31.5" x14ac:dyDescent="0.3">
      <c r="A648" s="446"/>
      <c r="B648" s="538"/>
      <c r="C648" s="386"/>
      <c r="D648" s="386"/>
      <c r="E648" s="443"/>
      <c r="F648" s="244" t="s">
        <v>935</v>
      </c>
      <c r="G648" s="604"/>
      <c r="H648" s="604"/>
      <c r="I648" s="331"/>
      <c r="J648" s="244" t="s">
        <v>469</v>
      </c>
      <c r="K648" s="356" t="s">
        <v>1463</v>
      </c>
      <c r="L648" s="313">
        <v>0</v>
      </c>
      <c r="M648" s="559"/>
    </row>
    <row r="649" spans="1:124" s="22" customFormat="1" ht="31.5" x14ac:dyDescent="0.3">
      <c r="A649" s="446"/>
      <c r="B649" s="538"/>
      <c r="C649" s="386"/>
      <c r="D649" s="386"/>
      <c r="E649" s="443"/>
      <c r="F649" s="244" t="s">
        <v>936</v>
      </c>
      <c r="G649" s="604"/>
      <c r="H649" s="604"/>
      <c r="I649" s="331"/>
      <c r="J649" s="244" t="s">
        <v>470</v>
      </c>
      <c r="K649" s="356" t="s">
        <v>1463</v>
      </c>
      <c r="L649" s="313">
        <v>0</v>
      </c>
      <c r="M649" s="559"/>
    </row>
    <row r="650" spans="1:124" s="22" customFormat="1" ht="47.25" x14ac:dyDescent="0.25">
      <c r="A650" s="446"/>
      <c r="B650" s="538"/>
      <c r="C650" s="386"/>
      <c r="D650" s="386"/>
      <c r="E650" s="443"/>
      <c r="F650" s="244" t="s">
        <v>937</v>
      </c>
      <c r="G650" s="604"/>
      <c r="H650" s="604"/>
      <c r="I650" s="331"/>
      <c r="J650" s="249" t="s">
        <v>471</v>
      </c>
      <c r="K650" s="333"/>
      <c r="L650" s="252">
        <v>0</v>
      </c>
      <c r="M650" s="559"/>
    </row>
    <row r="651" spans="1:124" s="22" customFormat="1" x14ac:dyDescent="0.25">
      <c r="A651" s="446"/>
      <c r="B651" s="539"/>
      <c r="C651" s="386"/>
      <c r="D651" s="386"/>
      <c r="E651" s="444"/>
      <c r="F651" s="244" t="s">
        <v>472</v>
      </c>
      <c r="G651" s="605"/>
      <c r="H651" s="605"/>
      <c r="I651" s="332"/>
      <c r="J651" s="254"/>
      <c r="K651" s="254"/>
      <c r="L651" s="252">
        <v>0</v>
      </c>
      <c r="M651" s="559"/>
    </row>
    <row r="652" spans="1:124" s="22" customFormat="1" ht="47.25" customHeight="1" x14ac:dyDescent="0.25">
      <c r="A652" s="446"/>
      <c r="B652" s="441" t="s">
        <v>1455</v>
      </c>
      <c r="C652" s="386"/>
      <c r="D652" s="386"/>
      <c r="E652" s="425" t="s">
        <v>1457</v>
      </c>
      <c r="F652" s="244" t="s">
        <v>445</v>
      </c>
      <c r="G652" s="377" t="s">
        <v>378</v>
      </c>
      <c r="H652" s="603" t="s">
        <v>444</v>
      </c>
      <c r="I652" s="330">
        <v>1</v>
      </c>
      <c r="J652" s="249" t="s">
        <v>473</v>
      </c>
      <c r="K652" s="693" t="s">
        <v>1466</v>
      </c>
      <c r="L652" s="252">
        <v>0</v>
      </c>
      <c r="M652" s="559"/>
    </row>
    <row r="653" spans="1:124" s="22" customFormat="1" ht="31.5" x14ac:dyDescent="0.25">
      <c r="A653" s="446"/>
      <c r="B653" s="441"/>
      <c r="C653" s="386"/>
      <c r="D653" s="386"/>
      <c r="E653" s="425"/>
      <c r="F653" s="244" t="s">
        <v>446</v>
      </c>
      <c r="G653" s="378"/>
      <c r="H653" s="604"/>
      <c r="I653" s="331"/>
      <c r="J653" s="254"/>
      <c r="K653" s="694"/>
      <c r="L653" s="252">
        <v>0</v>
      </c>
      <c r="M653" s="559"/>
    </row>
    <row r="654" spans="1:124" s="22" customFormat="1" ht="31.5" customHeight="1" x14ac:dyDescent="0.25">
      <c r="A654" s="446"/>
      <c r="B654" s="441"/>
      <c r="C654" s="386"/>
      <c r="D654" s="386"/>
      <c r="E654" s="425"/>
      <c r="F654" s="244" t="s">
        <v>447</v>
      </c>
      <c r="G654" s="378"/>
      <c r="H654" s="604"/>
      <c r="I654" s="331"/>
      <c r="J654" s="249" t="s">
        <v>474</v>
      </c>
      <c r="K654" s="693" t="s">
        <v>1465</v>
      </c>
      <c r="L654" s="252">
        <v>0</v>
      </c>
      <c r="M654" s="559"/>
    </row>
    <row r="655" spans="1:124" s="22" customFormat="1" ht="31.5" x14ac:dyDescent="0.25">
      <c r="A655" s="446"/>
      <c r="B655" s="441"/>
      <c r="C655" s="386"/>
      <c r="D655" s="386"/>
      <c r="E655" s="425"/>
      <c r="F655" s="244" t="s">
        <v>938</v>
      </c>
      <c r="G655" s="379"/>
      <c r="H655" s="605"/>
      <c r="I655" s="332"/>
      <c r="J655" s="254"/>
      <c r="K655" s="694"/>
      <c r="L655" s="252">
        <v>0</v>
      </c>
      <c r="M655" s="559"/>
    </row>
    <row r="656" spans="1:124" s="22" customFormat="1" ht="31.5" x14ac:dyDescent="0.25">
      <c r="A656" s="446"/>
      <c r="B656" s="384" t="s">
        <v>1460</v>
      </c>
      <c r="C656" s="386"/>
      <c r="D656" s="386"/>
      <c r="E656" s="425" t="s">
        <v>1458</v>
      </c>
      <c r="F656" s="244" t="s">
        <v>939</v>
      </c>
      <c r="G656" s="377" t="s">
        <v>378</v>
      </c>
      <c r="H656" s="603" t="s">
        <v>940</v>
      </c>
      <c r="I656" s="330">
        <v>1</v>
      </c>
      <c r="J656" s="244" t="s">
        <v>477</v>
      </c>
      <c r="K656" s="695" t="s">
        <v>1463</v>
      </c>
      <c r="L656" s="208">
        <v>0</v>
      </c>
      <c r="M656" s="559"/>
    </row>
    <row r="657" spans="1:13" s="22" customFormat="1" ht="31.5" customHeight="1" x14ac:dyDescent="0.25">
      <c r="A657" s="446"/>
      <c r="B657" s="386"/>
      <c r="C657" s="386"/>
      <c r="D657" s="386"/>
      <c r="E657" s="425"/>
      <c r="F657" s="244" t="s">
        <v>475</v>
      </c>
      <c r="G657" s="378"/>
      <c r="H657" s="604"/>
      <c r="I657" s="331"/>
      <c r="J657" s="244" t="s">
        <v>449</v>
      </c>
      <c r="K657" s="696"/>
      <c r="L657" s="208">
        <v>0</v>
      </c>
      <c r="M657" s="559"/>
    </row>
    <row r="658" spans="1:13" s="22" customFormat="1" ht="47.25" x14ac:dyDescent="0.25">
      <c r="A658" s="446"/>
      <c r="B658" s="386"/>
      <c r="C658" s="386"/>
      <c r="D658" s="386"/>
      <c r="E658" s="425"/>
      <c r="F658" s="244" t="s">
        <v>476</v>
      </c>
      <c r="G658" s="379"/>
      <c r="H658" s="605"/>
      <c r="I658" s="331"/>
      <c r="J658" s="244" t="s">
        <v>478</v>
      </c>
      <c r="K658" s="697"/>
      <c r="L658" s="203">
        <v>0</v>
      </c>
      <c r="M658" s="559"/>
    </row>
    <row r="659" spans="1:13" s="22" customFormat="1" ht="17.25" x14ac:dyDescent="0.3">
      <c r="A659" s="273"/>
      <c r="B659" s="386"/>
      <c r="C659" s="386"/>
      <c r="D659" s="386"/>
      <c r="E659" s="422" t="s">
        <v>1459</v>
      </c>
      <c r="F659" s="279" t="s">
        <v>479</v>
      </c>
      <c r="G659" s="377" t="s">
        <v>378</v>
      </c>
      <c r="H659" s="312" t="s">
        <v>481</v>
      </c>
      <c r="I659" s="331"/>
      <c r="J659" s="244" t="s">
        <v>483</v>
      </c>
      <c r="K659" s="356" t="s">
        <v>1463</v>
      </c>
      <c r="L659" s="203">
        <v>0</v>
      </c>
      <c r="M659" s="559"/>
    </row>
    <row r="660" spans="1:13" s="22" customFormat="1" ht="34.5" x14ac:dyDescent="0.25">
      <c r="A660" s="273"/>
      <c r="B660" s="385"/>
      <c r="C660" s="386"/>
      <c r="D660" s="386"/>
      <c r="E660" s="422"/>
      <c r="F660" s="279" t="s">
        <v>480</v>
      </c>
      <c r="G660" s="379"/>
      <c r="H660" s="278" t="s">
        <v>482</v>
      </c>
      <c r="I660" s="331"/>
      <c r="J660" s="244" t="s">
        <v>448</v>
      </c>
      <c r="K660" s="357" t="s">
        <v>1464</v>
      </c>
      <c r="L660" s="203">
        <v>0</v>
      </c>
      <c r="M660" s="559"/>
    </row>
    <row r="661" spans="1:13" s="22" customFormat="1" x14ac:dyDescent="0.25">
      <c r="A661" s="137"/>
      <c r="B661" s="139"/>
      <c r="C661" s="139"/>
      <c r="D661" s="139"/>
      <c r="E661" s="158"/>
      <c r="F661" s="159"/>
      <c r="G661" s="160"/>
      <c r="H661" s="161"/>
      <c r="I661" s="162"/>
      <c r="J661" s="163"/>
      <c r="K661" s="164"/>
      <c r="L661" s="165"/>
      <c r="M661" s="166"/>
    </row>
    <row r="662" spans="1:13" s="22" customFormat="1" ht="94.5" x14ac:dyDescent="0.25">
      <c r="A662" s="759" t="s">
        <v>896</v>
      </c>
      <c r="B662" s="713" t="s">
        <v>813</v>
      </c>
      <c r="C662" s="537" t="s">
        <v>895</v>
      </c>
      <c r="D662" s="537" t="s">
        <v>1241</v>
      </c>
      <c r="E662" s="755" t="s">
        <v>735</v>
      </c>
      <c r="F662" s="43" t="s">
        <v>736</v>
      </c>
      <c r="G662" s="167" t="s">
        <v>85</v>
      </c>
      <c r="H662" s="687" t="s">
        <v>542</v>
      </c>
      <c r="I662" s="685">
        <v>1</v>
      </c>
      <c r="J662" s="370" t="s">
        <v>745</v>
      </c>
      <c r="K662" s="752" t="s">
        <v>538</v>
      </c>
      <c r="L662" s="45">
        <v>0</v>
      </c>
      <c r="M662" s="700" t="s">
        <v>601</v>
      </c>
    </row>
    <row r="663" spans="1:13" s="22" customFormat="1" ht="94.5" x14ac:dyDescent="0.25">
      <c r="A663" s="760"/>
      <c r="B663" s="758"/>
      <c r="C663" s="538"/>
      <c r="D663" s="538"/>
      <c r="E663" s="756"/>
      <c r="F663" s="43" t="s">
        <v>737</v>
      </c>
      <c r="G663" s="167" t="s">
        <v>546</v>
      </c>
      <c r="H663" s="688"/>
      <c r="I663" s="686"/>
      <c r="J663" s="370" t="s">
        <v>745</v>
      </c>
      <c r="K663" s="753"/>
      <c r="L663" s="45">
        <v>0</v>
      </c>
      <c r="M663" s="701"/>
    </row>
    <row r="664" spans="1:13" s="22" customFormat="1" ht="47.25" x14ac:dyDescent="0.25">
      <c r="A664" s="760"/>
      <c r="B664" s="758"/>
      <c r="C664" s="538"/>
      <c r="D664" s="538"/>
      <c r="E664" s="756"/>
      <c r="F664" s="43" t="s">
        <v>738</v>
      </c>
      <c r="G664" s="167" t="s">
        <v>546</v>
      </c>
      <c r="H664" s="688"/>
      <c r="I664" s="686"/>
      <c r="J664" s="370" t="s">
        <v>746</v>
      </c>
      <c r="K664" s="752" t="s">
        <v>540</v>
      </c>
      <c r="L664" s="45">
        <v>0</v>
      </c>
      <c r="M664" s="701"/>
    </row>
    <row r="665" spans="1:13" s="22" customFormat="1" ht="47.25" x14ac:dyDescent="0.25">
      <c r="A665" s="760"/>
      <c r="B665" s="758"/>
      <c r="C665" s="538"/>
      <c r="D665" s="538"/>
      <c r="E665" s="756"/>
      <c r="F665" s="43" t="s">
        <v>1500</v>
      </c>
      <c r="G665" s="167" t="s">
        <v>739</v>
      </c>
      <c r="H665" s="688"/>
      <c r="I665" s="686"/>
      <c r="J665" s="370" t="s">
        <v>746</v>
      </c>
      <c r="K665" s="753"/>
      <c r="L665" s="40">
        <v>0</v>
      </c>
      <c r="M665" s="701"/>
    </row>
    <row r="666" spans="1:13" s="22" customFormat="1" ht="63" x14ac:dyDescent="0.25">
      <c r="A666" s="760"/>
      <c r="B666" s="758"/>
      <c r="C666" s="538"/>
      <c r="D666" s="538"/>
      <c r="E666" s="756"/>
      <c r="F666" s="43" t="s">
        <v>1498</v>
      </c>
      <c r="G666" s="44" t="s">
        <v>546</v>
      </c>
      <c r="H666" s="688"/>
      <c r="I666" s="368"/>
      <c r="J666" s="370" t="s">
        <v>1479</v>
      </c>
      <c r="K666" s="753"/>
      <c r="L666" s="45">
        <v>0</v>
      </c>
      <c r="M666" s="701"/>
    </row>
    <row r="667" spans="1:13" s="22" customFormat="1" ht="63" x14ac:dyDescent="0.25">
      <c r="A667" s="760"/>
      <c r="B667" s="758"/>
      <c r="C667" s="538"/>
      <c r="D667" s="538"/>
      <c r="E667" s="757"/>
      <c r="F667" s="43" t="s">
        <v>1499</v>
      </c>
      <c r="G667" s="44" t="s">
        <v>546</v>
      </c>
      <c r="H667" s="688"/>
      <c r="I667" s="368"/>
      <c r="J667" s="370" t="s">
        <v>1479</v>
      </c>
      <c r="K667" s="754"/>
      <c r="L667" s="45">
        <v>0</v>
      </c>
      <c r="M667" s="701"/>
    </row>
    <row r="668" spans="1:13" s="22" customFormat="1" ht="63" x14ac:dyDescent="0.25">
      <c r="A668" s="760"/>
      <c r="B668" s="758"/>
      <c r="C668" s="538"/>
      <c r="D668" s="538"/>
      <c r="E668" s="702" t="s">
        <v>740</v>
      </c>
      <c r="F668" s="43" t="s">
        <v>1502</v>
      </c>
      <c r="G668" s="44" t="s">
        <v>547</v>
      </c>
      <c r="H668" s="687" t="s">
        <v>543</v>
      </c>
      <c r="I668" s="685">
        <v>1</v>
      </c>
      <c r="J668" s="43" t="s">
        <v>747</v>
      </c>
      <c r="K668" s="752" t="s">
        <v>1506</v>
      </c>
      <c r="L668" s="45">
        <v>0</v>
      </c>
      <c r="M668" s="701"/>
    </row>
    <row r="669" spans="1:13" s="22" customFormat="1" ht="47.25" x14ac:dyDescent="0.25">
      <c r="A669" s="760"/>
      <c r="B669" s="758"/>
      <c r="C669" s="538"/>
      <c r="D669" s="538"/>
      <c r="E669" s="702"/>
      <c r="F669" s="43" t="s">
        <v>1503</v>
      </c>
      <c r="G669" s="44" t="s">
        <v>547</v>
      </c>
      <c r="H669" s="688"/>
      <c r="I669" s="686"/>
      <c r="J669" s="43" t="s">
        <v>748</v>
      </c>
      <c r="K669" s="753"/>
      <c r="L669" s="45">
        <v>0</v>
      </c>
      <c r="M669" s="701"/>
    </row>
    <row r="670" spans="1:13" s="22" customFormat="1" ht="78.75" x14ac:dyDescent="0.25">
      <c r="A670" s="760"/>
      <c r="B670" s="758"/>
      <c r="C670" s="538"/>
      <c r="D670" s="538"/>
      <c r="E670" s="702"/>
      <c r="F670" s="43" t="s">
        <v>741</v>
      </c>
      <c r="G670" s="44" t="s">
        <v>739</v>
      </c>
      <c r="H670" s="688"/>
      <c r="I670" s="686"/>
      <c r="J670" s="168" t="s">
        <v>749</v>
      </c>
      <c r="K670" s="753"/>
      <c r="L670" s="45">
        <v>0</v>
      </c>
      <c r="M670" s="701"/>
    </row>
    <row r="671" spans="1:13" s="22" customFormat="1" ht="47.25" x14ac:dyDescent="0.25">
      <c r="A671" s="760"/>
      <c r="B671" s="758"/>
      <c r="C671" s="538"/>
      <c r="D671" s="538"/>
      <c r="E671" s="702"/>
      <c r="F671" s="43" t="s">
        <v>1505</v>
      </c>
      <c r="G671" s="167" t="s">
        <v>739</v>
      </c>
      <c r="H671" s="688"/>
      <c r="I671" s="686"/>
      <c r="J671" s="168" t="s">
        <v>750</v>
      </c>
      <c r="K671" s="753"/>
      <c r="L671" s="45">
        <v>0</v>
      </c>
      <c r="M671" s="701"/>
    </row>
    <row r="672" spans="1:13" s="22" customFormat="1" ht="63" x14ac:dyDescent="0.25">
      <c r="A672" s="760"/>
      <c r="B672" s="758"/>
      <c r="C672" s="538"/>
      <c r="D672" s="538"/>
      <c r="E672" s="702"/>
      <c r="F672" s="43" t="s">
        <v>742</v>
      </c>
      <c r="G672" s="44" t="s">
        <v>547</v>
      </c>
      <c r="H672" s="688"/>
      <c r="I672" s="686"/>
      <c r="J672" s="168" t="s">
        <v>751</v>
      </c>
      <c r="K672" s="753"/>
      <c r="L672" s="40">
        <v>0</v>
      </c>
      <c r="M672" s="701"/>
    </row>
    <row r="673" spans="1:85" s="22" customFormat="1" ht="31.5" x14ac:dyDescent="0.25">
      <c r="A673" s="760"/>
      <c r="B673" s="758"/>
      <c r="C673" s="538"/>
      <c r="D673" s="538"/>
      <c r="E673" s="702"/>
      <c r="F673" s="43" t="s">
        <v>899</v>
      </c>
      <c r="G673" s="167" t="s">
        <v>739</v>
      </c>
      <c r="H673" s="689"/>
      <c r="I673" s="690"/>
      <c r="J673" s="168" t="s">
        <v>752</v>
      </c>
      <c r="K673" s="754"/>
      <c r="L673" s="40">
        <v>0</v>
      </c>
      <c r="M673" s="701"/>
    </row>
    <row r="674" spans="1:85" s="22" customFormat="1" ht="47.25" x14ac:dyDescent="0.25">
      <c r="A674" s="760"/>
      <c r="B674" s="758"/>
      <c r="C674" s="538"/>
      <c r="D674" s="538"/>
      <c r="E674" s="702" t="s">
        <v>1476</v>
      </c>
      <c r="F674" s="43" t="s">
        <v>1480</v>
      </c>
      <c r="G674" s="44" t="s">
        <v>547</v>
      </c>
      <c r="H674" s="687" t="s">
        <v>544</v>
      </c>
      <c r="I674" s="685">
        <v>1</v>
      </c>
      <c r="J674" s="168" t="s">
        <v>1488</v>
      </c>
      <c r="K674" s="589" t="s">
        <v>1497</v>
      </c>
      <c r="L674" s="40">
        <v>0</v>
      </c>
      <c r="M674" s="701"/>
    </row>
    <row r="675" spans="1:85" s="22" customFormat="1" ht="47.25" x14ac:dyDescent="0.25">
      <c r="A675" s="760"/>
      <c r="B675" s="758"/>
      <c r="C675" s="538"/>
      <c r="D675" s="538"/>
      <c r="E675" s="702"/>
      <c r="F675" s="43" t="s">
        <v>1504</v>
      </c>
      <c r="G675" s="44" t="s">
        <v>547</v>
      </c>
      <c r="H675" s="688"/>
      <c r="I675" s="686"/>
      <c r="J675" s="168" t="s">
        <v>1489</v>
      </c>
      <c r="K675" s="590"/>
      <c r="L675" s="40">
        <v>0</v>
      </c>
      <c r="M675" s="701"/>
    </row>
    <row r="676" spans="1:85" s="22" customFormat="1" ht="63" x14ac:dyDescent="0.25">
      <c r="A676" s="760"/>
      <c r="B676" s="758"/>
      <c r="C676" s="538"/>
      <c r="D676" s="538"/>
      <c r="E676" s="702"/>
      <c r="F676" s="43" t="s">
        <v>1481</v>
      </c>
      <c r="G676" s="44" t="s">
        <v>1485</v>
      </c>
      <c r="H676" s="688"/>
      <c r="I676" s="686"/>
      <c r="J676" s="370" t="s">
        <v>1490</v>
      </c>
      <c r="K676" s="369" t="s">
        <v>539</v>
      </c>
      <c r="L676" s="40">
        <v>0</v>
      </c>
      <c r="M676" s="701"/>
    </row>
    <row r="677" spans="1:85" s="22" customFormat="1" ht="94.5" x14ac:dyDescent="0.25">
      <c r="A677" s="760"/>
      <c r="B677" s="758"/>
      <c r="C677" s="538"/>
      <c r="D677" s="538"/>
      <c r="E677" s="702"/>
      <c r="F677" s="43" t="s">
        <v>1482</v>
      </c>
      <c r="G677" s="44" t="s">
        <v>1486</v>
      </c>
      <c r="H677" s="688"/>
      <c r="I677" s="686"/>
      <c r="J677" s="168" t="s">
        <v>754</v>
      </c>
      <c r="K677" s="46" t="s">
        <v>540</v>
      </c>
      <c r="L677" s="40">
        <v>0</v>
      </c>
      <c r="M677" s="701"/>
    </row>
    <row r="678" spans="1:85" s="22" customFormat="1" ht="63" x14ac:dyDescent="0.25">
      <c r="A678" s="760"/>
      <c r="B678" s="758"/>
      <c r="C678" s="538"/>
      <c r="D678" s="538"/>
      <c r="E678" s="702"/>
      <c r="F678" s="43" t="s">
        <v>1483</v>
      </c>
      <c r="G678" s="44" t="s">
        <v>1487</v>
      </c>
      <c r="H678" s="688"/>
      <c r="I678" s="686"/>
      <c r="J678" s="168" t="s">
        <v>1491</v>
      </c>
      <c r="K678" s="589" t="s">
        <v>1501</v>
      </c>
      <c r="L678" s="40">
        <v>0</v>
      </c>
      <c r="M678" s="701"/>
    </row>
    <row r="679" spans="1:85" ht="31.5" x14ac:dyDescent="0.25">
      <c r="A679" s="760"/>
      <c r="B679" s="758"/>
      <c r="C679" s="538"/>
      <c r="D679" s="538"/>
      <c r="E679" s="702"/>
      <c r="F679" s="43" t="s">
        <v>1484</v>
      </c>
      <c r="G679" s="44" t="s">
        <v>743</v>
      </c>
      <c r="H679" s="688"/>
      <c r="I679" s="690"/>
      <c r="J679" s="168" t="s">
        <v>1492</v>
      </c>
      <c r="K679" s="692"/>
      <c r="L679" s="40">
        <v>0</v>
      </c>
      <c r="M679" s="701"/>
    </row>
    <row r="680" spans="1:85" ht="47.25" x14ac:dyDescent="0.25">
      <c r="A680" s="760"/>
      <c r="B680" s="758"/>
      <c r="C680" s="538"/>
      <c r="D680" s="538"/>
      <c r="E680" s="752" t="s">
        <v>744</v>
      </c>
      <c r="F680" s="43" t="s">
        <v>898</v>
      </c>
      <c r="G680" s="44" t="s">
        <v>547</v>
      </c>
      <c r="H680" s="687" t="s">
        <v>545</v>
      </c>
      <c r="I680" s="372">
        <v>1</v>
      </c>
      <c r="J680" s="168" t="s">
        <v>753</v>
      </c>
      <c r="K680" s="752" t="s">
        <v>541</v>
      </c>
      <c r="L680" s="40">
        <v>0</v>
      </c>
      <c r="M680" s="701"/>
    </row>
    <row r="681" spans="1:85" ht="94.5" x14ac:dyDescent="0.25">
      <c r="A681" s="760"/>
      <c r="B681" s="758"/>
      <c r="C681" s="538"/>
      <c r="D681" s="538"/>
      <c r="E681" s="753"/>
      <c r="F681" s="43" t="s">
        <v>1493</v>
      </c>
      <c r="G681" s="44" t="s">
        <v>1487</v>
      </c>
      <c r="H681" s="688"/>
      <c r="I681" s="372">
        <v>1</v>
      </c>
      <c r="J681" s="168" t="s">
        <v>1495</v>
      </c>
      <c r="K681" s="753"/>
      <c r="L681" s="40">
        <v>25000</v>
      </c>
      <c r="M681" s="701"/>
    </row>
    <row r="682" spans="1:85" ht="63" x14ac:dyDescent="0.25">
      <c r="A682" s="761"/>
      <c r="B682" s="714"/>
      <c r="C682" s="539"/>
      <c r="D682" s="539"/>
      <c r="E682" s="754"/>
      <c r="F682" s="43" t="s">
        <v>1494</v>
      </c>
      <c r="G682" s="44" t="s">
        <v>546</v>
      </c>
      <c r="H682" s="689"/>
      <c r="I682" s="373">
        <v>4</v>
      </c>
      <c r="J682" s="168" t="s">
        <v>1496</v>
      </c>
      <c r="K682" s="754"/>
      <c r="L682" s="40"/>
      <c r="M682" s="701"/>
    </row>
    <row r="683" spans="1:85" s="157" customFormat="1" x14ac:dyDescent="0.25">
      <c r="A683" s="127"/>
      <c r="B683" s="127"/>
      <c r="C683" s="127"/>
      <c r="D683" s="127"/>
      <c r="E683" s="149"/>
      <c r="F683" s="150"/>
      <c r="G683" s="151"/>
      <c r="H683" s="152"/>
      <c r="I683" s="153"/>
      <c r="J683" s="152"/>
      <c r="K683" s="154"/>
      <c r="L683" s="155"/>
      <c r="M683" s="156"/>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row>
    <row r="684" spans="1:85" s="22" customFormat="1" x14ac:dyDescent="0.25">
      <c r="A684" s="441" t="s">
        <v>903</v>
      </c>
      <c r="B684" s="441" t="s">
        <v>886</v>
      </c>
      <c r="C684" s="708" t="s">
        <v>875</v>
      </c>
      <c r="D684" s="441" t="s">
        <v>1509</v>
      </c>
      <c r="E684" s="422" t="s">
        <v>455</v>
      </c>
      <c r="F684" s="354" t="s">
        <v>626</v>
      </c>
      <c r="G684" s="476" t="s">
        <v>456</v>
      </c>
      <c r="H684" s="428" t="s">
        <v>590</v>
      </c>
      <c r="I684" s="371">
        <v>1</v>
      </c>
      <c r="J684" s="428" t="s">
        <v>524</v>
      </c>
      <c r="K684" s="425" t="s">
        <v>585</v>
      </c>
      <c r="L684" s="314">
        <v>230000</v>
      </c>
      <c r="M684" s="513" t="s">
        <v>583</v>
      </c>
    </row>
    <row r="685" spans="1:85" s="22" customFormat="1" x14ac:dyDescent="0.25">
      <c r="A685" s="441"/>
      <c r="B685" s="441"/>
      <c r="C685" s="708"/>
      <c r="D685" s="441"/>
      <c r="E685" s="422"/>
      <c r="F685" s="354" t="s">
        <v>627</v>
      </c>
      <c r="G685" s="476"/>
      <c r="H685" s="428"/>
      <c r="I685" s="281">
        <v>1</v>
      </c>
      <c r="J685" s="428"/>
      <c r="K685" s="425"/>
      <c r="L685" s="262">
        <v>0</v>
      </c>
      <c r="M685" s="513"/>
    </row>
    <row r="686" spans="1:85" s="22" customFormat="1" ht="48" customHeight="1" x14ac:dyDescent="0.25">
      <c r="A686" s="441"/>
      <c r="B686" s="441"/>
      <c r="C686" s="708"/>
      <c r="D686" s="441"/>
      <c r="E686" s="422"/>
      <c r="F686" s="308" t="s">
        <v>628</v>
      </c>
      <c r="G686" s="476"/>
      <c r="H686" s="428"/>
      <c r="I686" s="281">
        <v>1</v>
      </c>
      <c r="J686" s="428"/>
      <c r="K686" s="425"/>
      <c r="L686" s="315">
        <v>0</v>
      </c>
      <c r="M686" s="513"/>
    </row>
    <row r="687" spans="1:85" s="22" customFormat="1" x14ac:dyDescent="0.25">
      <c r="A687" s="441"/>
      <c r="B687" s="441"/>
      <c r="C687" s="708"/>
      <c r="D687" s="441"/>
      <c r="E687" s="422" t="s">
        <v>1461</v>
      </c>
      <c r="F687" s="308" t="s">
        <v>629</v>
      </c>
      <c r="G687" s="476" t="s">
        <v>456</v>
      </c>
      <c r="H687" s="428" t="s">
        <v>589</v>
      </c>
      <c r="I687" s="281">
        <v>1</v>
      </c>
      <c r="J687" s="428" t="s">
        <v>524</v>
      </c>
      <c r="K687" s="425" t="s">
        <v>586</v>
      </c>
      <c r="L687" s="315">
        <v>0</v>
      </c>
      <c r="M687" s="513"/>
    </row>
    <row r="688" spans="1:85" s="22" customFormat="1" ht="31.5" x14ac:dyDescent="0.25">
      <c r="A688" s="441"/>
      <c r="B688" s="441"/>
      <c r="C688" s="708"/>
      <c r="D688" s="441"/>
      <c r="E688" s="422"/>
      <c r="F688" s="279" t="s">
        <v>630</v>
      </c>
      <c r="G688" s="476"/>
      <c r="H688" s="428"/>
      <c r="I688" s="281">
        <v>1</v>
      </c>
      <c r="J688" s="428"/>
      <c r="K688" s="425"/>
      <c r="L688" s="315">
        <v>0</v>
      </c>
      <c r="M688" s="513"/>
    </row>
    <row r="689" spans="1:13" s="22" customFormat="1" ht="31.5" x14ac:dyDescent="0.25">
      <c r="A689" s="441"/>
      <c r="B689" s="441"/>
      <c r="C689" s="708"/>
      <c r="D689" s="441"/>
      <c r="E689" s="422"/>
      <c r="F689" s="279" t="s">
        <v>631</v>
      </c>
      <c r="G689" s="476"/>
      <c r="H689" s="428"/>
      <c r="I689" s="281">
        <v>1</v>
      </c>
      <c r="J689" s="428"/>
      <c r="K689" s="425"/>
      <c r="L689" s="315">
        <v>0</v>
      </c>
      <c r="M689" s="513"/>
    </row>
    <row r="690" spans="1:13" s="22" customFormat="1" ht="42" customHeight="1" x14ac:dyDescent="0.25">
      <c r="A690" s="441"/>
      <c r="B690" s="441"/>
      <c r="C690" s="708"/>
      <c r="D690" s="441"/>
      <c r="E690" s="422"/>
      <c r="F690" s="279" t="s">
        <v>632</v>
      </c>
      <c r="G690" s="476"/>
      <c r="H690" s="428"/>
      <c r="I690" s="281">
        <v>1</v>
      </c>
      <c r="J690" s="428"/>
      <c r="K690" s="425"/>
      <c r="L690" s="315">
        <v>0</v>
      </c>
      <c r="M690" s="513"/>
    </row>
    <row r="691" spans="1:13" s="22" customFormat="1" x14ac:dyDescent="0.25">
      <c r="A691" s="441"/>
      <c r="B691" s="441"/>
      <c r="C691" s="708"/>
      <c r="D691" s="441"/>
      <c r="E691" s="422" t="s">
        <v>584</v>
      </c>
      <c r="F691" s="279" t="s">
        <v>633</v>
      </c>
      <c r="G691" s="476" t="s">
        <v>456</v>
      </c>
      <c r="H691" s="428" t="s">
        <v>588</v>
      </c>
      <c r="I691" s="265">
        <v>4</v>
      </c>
      <c r="J691" s="428" t="s">
        <v>524</v>
      </c>
      <c r="K691" s="425" t="s">
        <v>587</v>
      </c>
      <c r="L691" s="315">
        <v>0</v>
      </c>
      <c r="M691" s="513"/>
    </row>
    <row r="692" spans="1:13" s="22" customFormat="1" x14ac:dyDescent="0.25">
      <c r="A692" s="441"/>
      <c r="B692" s="441"/>
      <c r="C692" s="708"/>
      <c r="D692" s="441"/>
      <c r="E692" s="422"/>
      <c r="F692" s="279" t="s">
        <v>634</v>
      </c>
      <c r="G692" s="476"/>
      <c r="H692" s="428"/>
      <c r="I692" s="382">
        <v>1</v>
      </c>
      <c r="J692" s="428"/>
      <c r="K692" s="425"/>
      <c r="L692" s="315">
        <v>0</v>
      </c>
      <c r="M692" s="513"/>
    </row>
    <row r="693" spans="1:13" s="22" customFormat="1" ht="135" customHeight="1" x14ac:dyDescent="0.25">
      <c r="A693" s="441"/>
      <c r="B693" s="441"/>
      <c r="C693" s="708"/>
      <c r="D693" s="441"/>
      <c r="E693" s="422"/>
      <c r="F693" s="279" t="s">
        <v>635</v>
      </c>
      <c r="G693" s="476"/>
      <c r="H693" s="428"/>
      <c r="I693" s="383"/>
      <c r="J693" s="428"/>
      <c r="K693" s="425"/>
      <c r="L693" s="315">
        <v>0</v>
      </c>
      <c r="M693" s="513"/>
    </row>
    <row r="694" spans="1:13" x14ac:dyDescent="0.25">
      <c r="K694" s="365" t="s">
        <v>897</v>
      </c>
      <c r="L694" s="364">
        <v>286978631</v>
      </c>
    </row>
    <row r="695" spans="1:13" x14ac:dyDescent="0.25">
      <c r="A695" s="366" t="s">
        <v>1477</v>
      </c>
      <c r="B695" s="367"/>
    </row>
    <row r="696" spans="1:13" x14ac:dyDescent="0.25">
      <c r="A696" s="762" t="s">
        <v>1478</v>
      </c>
      <c r="B696" s="763"/>
    </row>
    <row r="698" spans="1:13" x14ac:dyDescent="0.25">
      <c r="L698" s="97"/>
    </row>
  </sheetData>
  <mergeCells count="1127">
    <mergeCell ref="E680:E682"/>
    <mergeCell ref="K680:K682"/>
    <mergeCell ref="K662:K663"/>
    <mergeCell ref="K668:K673"/>
    <mergeCell ref="H662:H667"/>
    <mergeCell ref="E662:E667"/>
    <mergeCell ref="D662:D682"/>
    <mergeCell ref="C662:C682"/>
    <mergeCell ref="B662:B682"/>
    <mergeCell ref="A662:A682"/>
    <mergeCell ref="H680:H682"/>
    <mergeCell ref="K664:K667"/>
    <mergeCell ref="A696:B696"/>
    <mergeCell ref="K586:K587"/>
    <mergeCell ref="B652:B655"/>
    <mergeCell ref="B647:B651"/>
    <mergeCell ref="B656:B660"/>
    <mergeCell ref="G691:G693"/>
    <mergeCell ref="D647:D660"/>
    <mergeCell ref="G652:G655"/>
    <mergeCell ref="G647:G651"/>
    <mergeCell ref="C632:C635"/>
    <mergeCell ref="C636:C644"/>
    <mergeCell ref="H687:H690"/>
    <mergeCell ref="G638:G640"/>
    <mergeCell ref="H632:H637"/>
    <mergeCell ref="G659:G660"/>
    <mergeCell ref="G629:G630"/>
    <mergeCell ref="D591:D605"/>
    <mergeCell ref="G656:G658"/>
    <mergeCell ref="G627:G628"/>
    <mergeCell ref="E627:E628"/>
    <mergeCell ref="B391:B396"/>
    <mergeCell ref="B377:B386"/>
    <mergeCell ref="B387:B390"/>
    <mergeCell ref="D424:D446"/>
    <mergeCell ref="D420:D423"/>
    <mergeCell ref="D448:D507"/>
    <mergeCell ref="K483:K493"/>
    <mergeCell ref="K494:K507"/>
    <mergeCell ref="K448:K482"/>
    <mergeCell ref="K509:K539"/>
    <mergeCell ref="D541:D557"/>
    <mergeCell ref="D627:D630"/>
    <mergeCell ref="E652:E655"/>
    <mergeCell ref="E656:E658"/>
    <mergeCell ref="E647:E651"/>
    <mergeCell ref="H531:H534"/>
    <mergeCell ref="I531:I534"/>
    <mergeCell ref="J509:J513"/>
    <mergeCell ref="G483:G488"/>
    <mergeCell ref="H483:H488"/>
    <mergeCell ref="I483:I488"/>
    <mergeCell ref="J483:J488"/>
    <mergeCell ref="H457:H462"/>
    <mergeCell ref="I457:I462"/>
    <mergeCell ref="J457:J462"/>
    <mergeCell ref="E452:E456"/>
    <mergeCell ref="G452:G456"/>
    <mergeCell ref="K652:K653"/>
    <mergeCell ref="D559:D561"/>
    <mergeCell ref="D402:D418"/>
    <mergeCell ref="I632:I637"/>
    <mergeCell ref="I641:I644"/>
    <mergeCell ref="M541:M557"/>
    <mergeCell ref="A541:A546"/>
    <mergeCell ref="A547:A557"/>
    <mergeCell ref="M59:M86"/>
    <mergeCell ref="K67:K68"/>
    <mergeCell ref="K69:K72"/>
    <mergeCell ref="A77:A86"/>
    <mergeCell ref="B77:B86"/>
    <mergeCell ref="C77:C86"/>
    <mergeCell ref="D77:D86"/>
    <mergeCell ref="E77:E78"/>
    <mergeCell ref="H80:H85"/>
    <mergeCell ref="J80:J86"/>
    <mergeCell ref="K80:K86"/>
    <mergeCell ref="A509:A539"/>
    <mergeCell ref="D509:D539"/>
    <mergeCell ref="B228:B230"/>
    <mergeCell ref="G246:G250"/>
    <mergeCell ref="H232:H240"/>
    <mergeCell ref="G514:G519"/>
    <mergeCell ref="H514:H519"/>
    <mergeCell ref="I514:I519"/>
    <mergeCell ref="E520:E525"/>
    <mergeCell ref="G520:G525"/>
    <mergeCell ref="H520:H525"/>
    <mergeCell ref="H452:H456"/>
    <mergeCell ref="A100:A118"/>
    <mergeCell ref="G110:G118"/>
    <mergeCell ref="G101:G102"/>
    <mergeCell ref="H101:H102"/>
    <mergeCell ref="J100:J102"/>
    <mergeCell ref="J103:J108"/>
    <mergeCell ref="E509:E513"/>
    <mergeCell ref="G509:G513"/>
    <mergeCell ref="L110:L118"/>
    <mergeCell ref="K100:K102"/>
    <mergeCell ref="K103:K108"/>
    <mergeCell ref="L100:L102"/>
    <mergeCell ref="L103:L108"/>
    <mergeCell ref="L535:L539"/>
    <mergeCell ref="C547:C557"/>
    <mergeCell ref="E547:E552"/>
    <mergeCell ref="G547:G552"/>
    <mergeCell ref="H547:H552"/>
    <mergeCell ref="I547:I552"/>
    <mergeCell ref="J547:J552"/>
    <mergeCell ref="K547:K552"/>
    <mergeCell ref="L547:L552"/>
    <mergeCell ref="E553:E557"/>
    <mergeCell ref="G553:G557"/>
    <mergeCell ref="H553:H557"/>
    <mergeCell ref="I553:I557"/>
    <mergeCell ref="J553:J557"/>
    <mergeCell ref="K553:K557"/>
    <mergeCell ref="E535:E539"/>
    <mergeCell ref="G535:G539"/>
    <mergeCell ref="H535:H539"/>
    <mergeCell ref="I535:I539"/>
    <mergeCell ref="L553:L557"/>
    <mergeCell ref="D141:D146"/>
    <mergeCell ref="E291:E292"/>
    <mergeCell ref="G291:G292"/>
    <mergeCell ref="K241:K245"/>
    <mergeCell ref="K232:K240"/>
    <mergeCell ref="G499:G503"/>
    <mergeCell ref="H499:H503"/>
    <mergeCell ref="I499:I503"/>
    <mergeCell ref="J499:J503"/>
    <mergeCell ref="L499:L503"/>
    <mergeCell ref="L509:L513"/>
    <mergeCell ref="J514:J519"/>
    <mergeCell ref="L514:L519"/>
    <mergeCell ref="J520:J525"/>
    <mergeCell ref="L520:L525"/>
    <mergeCell ref="G531:G534"/>
    <mergeCell ref="J526:J530"/>
    <mergeCell ref="L526:L530"/>
    <mergeCell ref="J531:J534"/>
    <mergeCell ref="L531:L534"/>
    <mergeCell ref="J504:J507"/>
    <mergeCell ref="L504:L507"/>
    <mergeCell ref="A147:A167"/>
    <mergeCell ref="E227:E228"/>
    <mergeCell ref="I452:I456"/>
    <mergeCell ref="J452:J456"/>
    <mergeCell ref="L452:L456"/>
    <mergeCell ref="E457:E462"/>
    <mergeCell ref="G457:G462"/>
    <mergeCell ref="M232:M252"/>
    <mergeCell ref="E259:E260"/>
    <mergeCell ref="E256:E258"/>
    <mergeCell ref="E254:E255"/>
    <mergeCell ref="E261:E266"/>
    <mergeCell ref="E267:E272"/>
    <mergeCell ref="L251:L252"/>
    <mergeCell ref="L232:L240"/>
    <mergeCell ref="L241:L245"/>
    <mergeCell ref="L246:L250"/>
    <mergeCell ref="L433:L434"/>
    <mergeCell ref="M420:M446"/>
    <mergeCell ref="L443:L445"/>
    <mergeCell ref="L435:L437"/>
    <mergeCell ref="K298:K305"/>
    <mergeCell ref="K312:K315"/>
    <mergeCell ref="C448:C507"/>
    <mergeCell ref="E331:E332"/>
    <mergeCell ref="E370:E371"/>
    <mergeCell ref="H370:H371"/>
    <mergeCell ref="I370:I371"/>
    <mergeCell ref="J370:J371"/>
    <mergeCell ref="K370:K371"/>
    <mergeCell ref="L370:L371"/>
    <mergeCell ref="H428:H430"/>
    <mergeCell ref="C409:C418"/>
    <mergeCell ref="C175:C189"/>
    <mergeCell ref="J616:J618"/>
    <mergeCell ref="K372:K375"/>
    <mergeCell ref="L372:L375"/>
    <mergeCell ref="M372:M375"/>
    <mergeCell ref="E361:E365"/>
    <mergeCell ref="C232:C252"/>
    <mergeCell ref="B232:B252"/>
    <mergeCell ref="A232:A252"/>
    <mergeCell ref="D254:D272"/>
    <mergeCell ref="D175:D189"/>
    <mergeCell ref="L199:L201"/>
    <mergeCell ref="A191:A230"/>
    <mergeCell ref="A298:A327"/>
    <mergeCell ref="L206:L209"/>
    <mergeCell ref="G575:G576"/>
    <mergeCell ref="J338:J349"/>
    <mergeCell ref="I385:I387"/>
    <mergeCell ref="M377:M396"/>
    <mergeCell ref="L366:L369"/>
    <mergeCell ref="C402:C408"/>
    <mergeCell ref="G409:G413"/>
    <mergeCell ref="D329:D336"/>
    <mergeCell ref="I424:I427"/>
    <mergeCell ref="M509:M539"/>
    <mergeCell ref="B541:B546"/>
    <mergeCell ref="C541:C546"/>
    <mergeCell ref="G541:G546"/>
    <mergeCell ref="H541:H546"/>
    <mergeCell ref="I541:I546"/>
    <mergeCell ref="K541:K546"/>
    <mergeCell ref="D169:D174"/>
    <mergeCell ref="K223:K228"/>
    <mergeCell ref="G147:G150"/>
    <mergeCell ref="G151:G152"/>
    <mergeCell ref="G157:G159"/>
    <mergeCell ref="G160:G161"/>
    <mergeCell ref="J141:J146"/>
    <mergeCell ref="I157:I160"/>
    <mergeCell ref="E151:E152"/>
    <mergeCell ref="E153:E156"/>
    <mergeCell ref="E157:E159"/>
    <mergeCell ref="E160:E161"/>
    <mergeCell ref="E166:E167"/>
    <mergeCell ref="M254:M272"/>
    <mergeCell ref="E232:E240"/>
    <mergeCell ref="E241:E245"/>
    <mergeCell ref="E246:E250"/>
    <mergeCell ref="K151:K152"/>
    <mergeCell ref="K153:K156"/>
    <mergeCell ref="L147:L150"/>
    <mergeCell ref="L151:L152"/>
    <mergeCell ref="L160:L161"/>
    <mergeCell ref="L166:L167"/>
    <mergeCell ref="K147:K150"/>
    <mergeCell ref="E251:E252"/>
    <mergeCell ref="M141:M167"/>
    <mergeCell ref="J202:J205"/>
    <mergeCell ref="K202:K205"/>
    <mergeCell ref="K200:K201"/>
    <mergeCell ref="K169:K174"/>
    <mergeCell ref="K246:K250"/>
    <mergeCell ref="J157:J159"/>
    <mergeCell ref="I629:I630"/>
    <mergeCell ref="E559:E561"/>
    <mergeCell ref="I627:I628"/>
    <mergeCell ref="L586:L589"/>
    <mergeCell ref="L409:L413"/>
    <mergeCell ref="L405:L408"/>
    <mergeCell ref="J409:J413"/>
    <mergeCell ref="H372:H375"/>
    <mergeCell ref="I372:I375"/>
    <mergeCell ref="J372:J375"/>
    <mergeCell ref="L457:L462"/>
    <mergeCell ref="E463:E468"/>
    <mergeCell ref="G463:G468"/>
    <mergeCell ref="H463:H468"/>
    <mergeCell ref="E199:E201"/>
    <mergeCell ref="E210:E212"/>
    <mergeCell ref="J160:J161"/>
    <mergeCell ref="J166:J167"/>
    <mergeCell ref="G251:G252"/>
    <mergeCell ref="G232:G240"/>
    <mergeCell ref="G241:G245"/>
    <mergeCell ref="I251:I252"/>
    <mergeCell ref="I232:I240"/>
    <mergeCell ref="I241:I245"/>
    <mergeCell ref="J251:J252"/>
    <mergeCell ref="J241:J245"/>
    <mergeCell ref="J232:J240"/>
    <mergeCell ref="G166:G167"/>
    <mergeCell ref="H199:H201"/>
    <mergeCell ref="E372:E375"/>
    <mergeCell ref="G571:G572"/>
    <mergeCell ref="H157:H160"/>
    <mergeCell ref="A647:A658"/>
    <mergeCell ref="C647:C660"/>
    <mergeCell ref="B627:B628"/>
    <mergeCell ref="C559:C561"/>
    <mergeCell ref="E431:E432"/>
    <mergeCell ref="A627:A628"/>
    <mergeCell ref="E594:E597"/>
    <mergeCell ref="E632:E637"/>
    <mergeCell ref="E638:E640"/>
    <mergeCell ref="E641:E644"/>
    <mergeCell ref="C627:C630"/>
    <mergeCell ref="E483:E488"/>
    <mergeCell ref="E531:E534"/>
    <mergeCell ref="E541:E546"/>
    <mergeCell ref="E578:E581"/>
    <mergeCell ref="E474:E477"/>
    <mergeCell ref="E478:E482"/>
    <mergeCell ref="C509:C539"/>
    <mergeCell ref="B509:B539"/>
    <mergeCell ref="E659:E660"/>
    <mergeCell ref="A559:A561"/>
    <mergeCell ref="B632:B644"/>
    <mergeCell ref="A632:A644"/>
    <mergeCell ref="A629:A630"/>
    <mergeCell ref="A567:A573"/>
    <mergeCell ref="B567:B573"/>
    <mergeCell ref="A575:A589"/>
    <mergeCell ref="B575:B589"/>
    <mergeCell ref="B629:B630"/>
    <mergeCell ref="E571:E572"/>
    <mergeCell ref="A448:A507"/>
    <mergeCell ref="E499:E503"/>
    <mergeCell ref="E443:E445"/>
    <mergeCell ref="G431:G432"/>
    <mergeCell ref="I431:I432"/>
    <mergeCell ref="L627:L628"/>
    <mergeCell ref="J627:J628"/>
    <mergeCell ref="K435:K437"/>
    <mergeCell ref="K439:K442"/>
    <mergeCell ref="L402:L404"/>
    <mergeCell ref="L267:L272"/>
    <mergeCell ref="L385:L387"/>
    <mergeCell ref="K627:K628"/>
    <mergeCell ref="E169:E174"/>
    <mergeCell ref="E489:E493"/>
    <mergeCell ref="G489:G493"/>
    <mergeCell ref="H489:H493"/>
    <mergeCell ref="I489:I493"/>
    <mergeCell ref="J489:J493"/>
    <mergeCell ref="L489:L493"/>
    <mergeCell ref="E494:E498"/>
    <mergeCell ref="G494:G498"/>
    <mergeCell ref="H494:H498"/>
    <mergeCell ref="H627:H628"/>
    <mergeCell ref="H443:H445"/>
    <mergeCell ref="I443:I445"/>
    <mergeCell ref="H433:H434"/>
    <mergeCell ref="I575:I576"/>
    <mergeCell ref="E619:E621"/>
    <mergeCell ref="G619:G621"/>
    <mergeCell ref="G372:G375"/>
    <mergeCell ref="L541:L546"/>
    <mergeCell ref="I494:I498"/>
    <mergeCell ref="J494:J498"/>
    <mergeCell ref="E684:E686"/>
    <mergeCell ref="E687:E690"/>
    <mergeCell ref="E691:E693"/>
    <mergeCell ref="E312:E315"/>
    <mergeCell ref="G632:G637"/>
    <mergeCell ref="I409:I413"/>
    <mergeCell ref="C329:C336"/>
    <mergeCell ref="D632:D644"/>
    <mergeCell ref="E424:E427"/>
    <mergeCell ref="D567:D573"/>
    <mergeCell ref="E567:E570"/>
    <mergeCell ref="C575:C589"/>
    <mergeCell ref="G684:G686"/>
    <mergeCell ref="C298:C327"/>
    <mergeCell ref="I463:I468"/>
    <mergeCell ref="G385:G387"/>
    <mergeCell ref="E469:E473"/>
    <mergeCell ref="H684:H686"/>
    <mergeCell ref="H638:H640"/>
    <mergeCell ref="H641:H644"/>
    <mergeCell ref="I638:I640"/>
    <mergeCell ref="E504:E507"/>
    <mergeCell ref="G504:G507"/>
    <mergeCell ref="H504:H507"/>
    <mergeCell ref="I504:I507"/>
    <mergeCell ref="I478:I482"/>
    <mergeCell ref="H609:H615"/>
    <mergeCell ref="I609:I615"/>
    <mergeCell ref="C684:C693"/>
    <mergeCell ref="G687:G690"/>
    <mergeCell ref="G438:G442"/>
    <mergeCell ref="E435:E437"/>
    <mergeCell ref="E629:E630"/>
    <mergeCell ref="I582:I585"/>
    <mergeCell ref="I520:I525"/>
    <mergeCell ref="E526:E530"/>
    <mergeCell ref="G526:G530"/>
    <mergeCell ref="M684:M693"/>
    <mergeCell ref="J691:J693"/>
    <mergeCell ref="K687:K690"/>
    <mergeCell ref="K684:K686"/>
    <mergeCell ref="L629:L630"/>
    <mergeCell ref="I662:I665"/>
    <mergeCell ref="H668:H673"/>
    <mergeCell ref="I668:I673"/>
    <mergeCell ref="H674:H679"/>
    <mergeCell ref="I674:I679"/>
    <mergeCell ref="H691:H693"/>
    <mergeCell ref="K691:K693"/>
    <mergeCell ref="K638:K640"/>
    <mergeCell ref="K678:K679"/>
    <mergeCell ref="J638:J640"/>
    <mergeCell ref="J684:J686"/>
    <mergeCell ref="K654:K655"/>
    <mergeCell ref="K656:K658"/>
    <mergeCell ref="M647:M660"/>
    <mergeCell ref="H629:H630"/>
    <mergeCell ref="K629:K630"/>
    <mergeCell ref="L641:L644"/>
    <mergeCell ref="M632:M644"/>
    <mergeCell ref="K641:K644"/>
    <mergeCell ref="M662:M682"/>
    <mergeCell ref="E668:E673"/>
    <mergeCell ref="E674:E679"/>
    <mergeCell ref="K632:K637"/>
    <mergeCell ref="J316:J321"/>
    <mergeCell ref="K306:K311"/>
    <mergeCell ref="J312:J315"/>
    <mergeCell ref="K316:K321"/>
    <mergeCell ref="M192:M230"/>
    <mergeCell ref="M274:M296"/>
    <mergeCell ref="K420:K422"/>
    <mergeCell ref="K415:K418"/>
    <mergeCell ref="L388:L390"/>
    <mergeCell ref="L428:L430"/>
    <mergeCell ref="M448:M507"/>
    <mergeCell ref="K425:K426"/>
    <mergeCell ref="K430:K434"/>
    <mergeCell ref="M402:M418"/>
    <mergeCell ref="J405:J408"/>
    <mergeCell ref="K411:K412"/>
    <mergeCell ref="K423:K424"/>
    <mergeCell ref="M629:M630"/>
    <mergeCell ref="M627:M628"/>
    <mergeCell ref="J438:J442"/>
    <mergeCell ref="J443:J445"/>
    <mergeCell ref="J424:J427"/>
    <mergeCell ref="K326:K327"/>
    <mergeCell ref="J629:J630"/>
    <mergeCell ref="K274:K278"/>
    <mergeCell ref="K192:K193"/>
    <mergeCell ref="J213:J215"/>
    <mergeCell ref="L202:L204"/>
    <mergeCell ref="M370:M371"/>
    <mergeCell ref="J541:J546"/>
    <mergeCell ref="L494:L498"/>
    <mergeCell ref="J306:J311"/>
    <mergeCell ref="G435:G437"/>
    <mergeCell ref="E433:E434"/>
    <mergeCell ref="E298:E305"/>
    <mergeCell ref="L153:L156"/>
    <mergeCell ref="G153:G156"/>
    <mergeCell ref="G175:G189"/>
    <mergeCell ref="E202:E205"/>
    <mergeCell ref="H241:H245"/>
    <mergeCell ref="E121:E125"/>
    <mergeCell ref="F124:F125"/>
    <mergeCell ref="G124:G125"/>
    <mergeCell ref="H124:H125"/>
    <mergeCell ref="I124:I125"/>
    <mergeCell ref="J124:J125"/>
    <mergeCell ref="H202:H205"/>
    <mergeCell ref="K216:K217"/>
    <mergeCell ref="K218:K222"/>
    <mergeCell ref="K229:K230"/>
    <mergeCell ref="L220:L222"/>
    <mergeCell ref="G274:G278"/>
    <mergeCell ref="J153:J156"/>
    <mergeCell ref="E147:E150"/>
    <mergeCell ref="K141:K146"/>
    <mergeCell ref="L279:L290"/>
    <mergeCell ref="G316:G321"/>
    <mergeCell ref="I324:I325"/>
    <mergeCell ref="B298:B327"/>
    <mergeCell ref="M567:M573"/>
    <mergeCell ref="I591:I592"/>
    <mergeCell ref="J591:J593"/>
    <mergeCell ref="L591:L593"/>
    <mergeCell ref="M591:M605"/>
    <mergeCell ref="H424:H427"/>
    <mergeCell ref="B420:B446"/>
    <mergeCell ref="H431:H432"/>
    <mergeCell ref="G428:G430"/>
    <mergeCell ref="E385:E387"/>
    <mergeCell ref="E388:E390"/>
    <mergeCell ref="H361:H362"/>
    <mergeCell ref="E414:E418"/>
    <mergeCell ref="L382:L384"/>
    <mergeCell ref="L391:L396"/>
    <mergeCell ref="L377:L381"/>
    <mergeCell ref="H526:H530"/>
    <mergeCell ref="I526:I530"/>
    <mergeCell ref="B448:B507"/>
    <mergeCell ref="K427:K429"/>
    <mergeCell ref="L582:L585"/>
    <mergeCell ref="G602:G605"/>
    <mergeCell ref="H602:H605"/>
    <mergeCell ref="J478:J482"/>
    <mergeCell ref="L478:L482"/>
    <mergeCell ref="G478:G482"/>
    <mergeCell ref="L420:L423"/>
    <mergeCell ref="L431:L432"/>
    <mergeCell ref="A338:A354"/>
    <mergeCell ref="B338:B354"/>
    <mergeCell ref="C338:C354"/>
    <mergeCell ref="D338:D354"/>
    <mergeCell ref="D575:D589"/>
    <mergeCell ref="E575:E577"/>
    <mergeCell ref="H575:H576"/>
    <mergeCell ref="I616:I618"/>
    <mergeCell ref="B607:B625"/>
    <mergeCell ref="F609:F610"/>
    <mergeCell ref="E382:E384"/>
    <mergeCell ref="J377:J381"/>
    <mergeCell ref="J607:J608"/>
    <mergeCell ref="G582:G585"/>
    <mergeCell ref="H582:H585"/>
    <mergeCell ref="J391:J396"/>
    <mergeCell ref="I391:I396"/>
    <mergeCell ref="H338:H349"/>
    <mergeCell ref="I338:I349"/>
    <mergeCell ref="C382:C384"/>
    <mergeCell ref="C377:C381"/>
    <mergeCell ref="C385:C396"/>
    <mergeCell ref="H448:H451"/>
    <mergeCell ref="I448:I451"/>
    <mergeCell ref="J448:J451"/>
    <mergeCell ref="B547:B557"/>
    <mergeCell ref="J535:J539"/>
    <mergeCell ref="H509:H513"/>
    <mergeCell ref="I509:I513"/>
    <mergeCell ref="E514:E519"/>
    <mergeCell ref="G433:G434"/>
    <mergeCell ref="C420:C446"/>
    <mergeCell ref="M607:M625"/>
    <mergeCell ref="H420:H423"/>
    <mergeCell ref="G420:G423"/>
    <mergeCell ref="J291:J292"/>
    <mergeCell ref="E293:E294"/>
    <mergeCell ref="G293:G294"/>
    <mergeCell ref="H293:H294"/>
    <mergeCell ref="I293:I294"/>
    <mergeCell ref="E306:E311"/>
    <mergeCell ref="H385:H387"/>
    <mergeCell ref="I377:I381"/>
    <mergeCell ref="G424:G427"/>
    <mergeCell ref="J622:J625"/>
    <mergeCell ref="G609:G615"/>
    <mergeCell ref="J433:J434"/>
    <mergeCell ref="G402:G404"/>
    <mergeCell ref="J322:J327"/>
    <mergeCell ref="L298:L305"/>
    <mergeCell ref="M298:M327"/>
    <mergeCell ref="I298:I305"/>
    <mergeCell ref="I306:I311"/>
    <mergeCell ref="I312:I315"/>
    <mergeCell ref="I316:I321"/>
    <mergeCell ref="K359:K360"/>
    <mergeCell ref="M329:M336"/>
    <mergeCell ref="K382:K384"/>
    <mergeCell ref="L356:L360"/>
    <mergeCell ref="L448:L451"/>
    <mergeCell ref="L483:L488"/>
    <mergeCell ref="E402:E404"/>
    <mergeCell ref="L575:L577"/>
    <mergeCell ref="E377:E381"/>
    <mergeCell ref="J609:J615"/>
    <mergeCell ref="L609:L615"/>
    <mergeCell ref="J402:J404"/>
    <mergeCell ref="A401:M401"/>
    <mergeCell ref="A356:A375"/>
    <mergeCell ref="L571:L572"/>
    <mergeCell ref="B559:B561"/>
    <mergeCell ref="L438:L442"/>
    <mergeCell ref="E609:E615"/>
    <mergeCell ref="L598:L601"/>
    <mergeCell ref="L602:L605"/>
    <mergeCell ref="K361:K363"/>
    <mergeCell ref="L361:L363"/>
    <mergeCell ref="J362:J363"/>
    <mergeCell ref="H364:H365"/>
    <mergeCell ref="J364:J369"/>
    <mergeCell ref="L364:L365"/>
    <mergeCell ref="E366:E369"/>
    <mergeCell ref="L607:L608"/>
    <mergeCell ref="C591:C605"/>
    <mergeCell ref="J575:J577"/>
    <mergeCell ref="A564:M564"/>
    <mergeCell ref="M575:M589"/>
    <mergeCell ref="E438:E442"/>
    <mergeCell ref="I388:I390"/>
    <mergeCell ref="K443:K445"/>
    <mergeCell ref="J594:J597"/>
    <mergeCell ref="L594:L597"/>
    <mergeCell ref="E598:E601"/>
    <mergeCell ref="G598:G601"/>
    <mergeCell ref="H598:H601"/>
    <mergeCell ref="I598:I601"/>
    <mergeCell ref="L12:L13"/>
    <mergeCell ref="B88:B95"/>
    <mergeCell ref="M29:M30"/>
    <mergeCell ref="M14:M19"/>
    <mergeCell ref="M20:M23"/>
    <mergeCell ref="M24:M25"/>
    <mergeCell ref="L616:L618"/>
    <mergeCell ref="G366:G369"/>
    <mergeCell ref="H366:H369"/>
    <mergeCell ref="I366:I369"/>
    <mergeCell ref="K366:K369"/>
    <mergeCell ref="H469:H473"/>
    <mergeCell ref="I469:I473"/>
    <mergeCell ref="J469:J473"/>
    <mergeCell ref="L469:L473"/>
    <mergeCell ref="G474:G477"/>
    <mergeCell ref="H474:H477"/>
    <mergeCell ref="I474:I477"/>
    <mergeCell ref="J474:J477"/>
    <mergeCell ref="L474:L477"/>
    <mergeCell ref="H402:H404"/>
    <mergeCell ref="J352:J353"/>
    <mergeCell ref="J431:J432"/>
    <mergeCell ref="J463:J468"/>
    <mergeCell ref="G578:G581"/>
    <mergeCell ref="H578:H581"/>
    <mergeCell ref="I578:I581"/>
    <mergeCell ref="J578:J581"/>
    <mergeCell ref="L578:L581"/>
    <mergeCell ref="J356:J360"/>
    <mergeCell ref="J385:J387"/>
    <mergeCell ref="I382:I384"/>
    <mergeCell ref="B59:B66"/>
    <mergeCell ref="G73:G74"/>
    <mergeCell ref="B191:B226"/>
    <mergeCell ref="D147:D167"/>
    <mergeCell ref="L169:L174"/>
    <mergeCell ref="A2:M2"/>
    <mergeCell ref="A3:M3"/>
    <mergeCell ref="A6:M6"/>
    <mergeCell ref="A7:M7"/>
    <mergeCell ref="A8:M8"/>
    <mergeCell ref="A9:M9"/>
    <mergeCell ref="A10:M10"/>
    <mergeCell ref="A4:M4"/>
    <mergeCell ref="E12:E13"/>
    <mergeCell ref="D39:D43"/>
    <mergeCell ref="E39:E43"/>
    <mergeCell ref="E44:E48"/>
    <mergeCell ref="E14:E19"/>
    <mergeCell ref="C39:C43"/>
    <mergeCell ref="D34:D38"/>
    <mergeCell ref="E34:E38"/>
    <mergeCell ref="G24:G28"/>
    <mergeCell ref="H46:H48"/>
    <mergeCell ref="H39:H43"/>
    <mergeCell ref="E24:E28"/>
    <mergeCell ref="A31:A33"/>
    <mergeCell ref="C34:C38"/>
    <mergeCell ref="A44:A48"/>
    <mergeCell ref="A34:A38"/>
    <mergeCell ref="A39:A43"/>
    <mergeCell ref="B29:B30"/>
    <mergeCell ref="J31:J33"/>
    <mergeCell ref="G141:G146"/>
    <mergeCell ref="K377:K381"/>
    <mergeCell ref="D377:D396"/>
    <mergeCell ref="E88:E91"/>
    <mergeCell ref="H88:H89"/>
    <mergeCell ref="G88:G92"/>
    <mergeCell ref="D96:D98"/>
    <mergeCell ref="I141:I146"/>
    <mergeCell ref="J96:J98"/>
    <mergeCell ref="G96:G98"/>
    <mergeCell ref="G391:G396"/>
    <mergeCell ref="B356:B375"/>
    <mergeCell ref="C356:C375"/>
    <mergeCell ref="K388:K390"/>
    <mergeCell ref="J382:J384"/>
    <mergeCell ref="L141:L146"/>
    <mergeCell ref="I148:I151"/>
    <mergeCell ref="L157:L159"/>
    <mergeCell ref="K157:K159"/>
    <mergeCell ref="K160:K161"/>
    <mergeCell ref="K166:K167"/>
    <mergeCell ref="J147:J150"/>
    <mergeCell ref="J151:J152"/>
    <mergeCell ref="C169:C174"/>
    <mergeCell ref="G306:G311"/>
    <mergeCell ref="G312:G315"/>
    <mergeCell ref="J274:J278"/>
    <mergeCell ref="J254:J258"/>
    <mergeCell ref="H316:H321"/>
    <mergeCell ref="L274:L278"/>
    <mergeCell ref="E213:E215"/>
    <mergeCell ref="E194:E198"/>
    <mergeCell ref="A684:A693"/>
    <mergeCell ref="B684:B693"/>
    <mergeCell ref="D684:D693"/>
    <mergeCell ref="H306:H311"/>
    <mergeCell ref="H312:H315"/>
    <mergeCell ref="H162:H164"/>
    <mergeCell ref="E141:E146"/>
    <mergeCell ref="F210:F211"/>
    <mergeCell ref="H141:H146"/>
    <mergeCell ref="A254:A272"/>
    <mergeCell ref="C274:C296"/>
    <mergeCell ref="B141:B146"/>
    <mergeCell ref="B169:B174"/>
    <mergeCell ref="A169:A174"/>
    <mergeCell ref="J632:J637"/>
    <mergeCell ref="J641:J644"/>
    <mergeCell ref="A420:A446"/>
    <mergeCell ref="B254:B272"/>
    <mergeCell ref="J267:J272"/>
    <mergeCell ref="H405:H408"/>
    <mergeCell ref="D274:D296"/>
    <mergeCell ref="G388:G390"/>
    <mergeCell ref="A377:A396"/>
    <mergeCell ref="J687:J690"/>
    <mergeCell ref="G594:G597"/>
    <mergeCell ref="H594:H597"/>
    <mergeCell ref="I594:I597"/>
    <mergeCell ref="J192:J198"/>
    <mergeCell ref="J169:J174"/>
    <mergeCell ref="J175:J189"/>
    <mergeCell ref="A591:A605"/>
    <mergeCell ref="B591:B605"/>
    <mergeCell ref="J598:J601"/>
    <mergeCell ref="K599:K601"/>
    <mergeCell ref="E602:E605"/>
    <mergeCell ref="I435:I437"/>
    <mergeCell ref="H391:H396"/>
    <mergeCell ref="A398:M398"/>
    <mergeCell ref="A607:A625"/>
    <mergeCell ref="C607:C625"/>
    <mergeCell ref="D607:D625"/>
    <mergeCell ref="K674:K675"/>
    <mergeCell ref="G641:G644"/>
    <mergeCell ref="E582:E585"/>
    <mergeCell ref="L632:L637"/>
    <mergeCell ref="L638:L640"/>
    <mergeCell ref="E428:E430"/>
    <mergeCell ref="G443:G445"/>
    <mergeCell ref="L622:L625"/>
    <mergeCell ref="H619:H621"/>
    <mergeCell ref="I619:I621"/>
    <mergeCell ref="J619:J621"/>
    <mergeCell ref="L619:L621"/>
    <mergeCell ref="E622:E625"/>
    <mergeCell ref="G622:G625"/>
    <mergeCell ref="H622:H625"/>
    <mergeCell ref="I622:I625"/>
    <mergeCell ref="H571:H572"/>
    <mergeCell ref="I571:I572"/>
    <mergeCell ref="J571:J572"/>
    <mergeCell ref="A565:M565"/>
    <mergeCell ref="H652:H655"/>
    <mergeCell ref="H647:H651"/>
    <mergeCell ref="H656:H658"/>
    <mergeCell ref="M361:M365"/>
    <mergeCell ref="M366:M369"/>
    <mergeCell ref="E616:E618"/>
    <mergeCell ref="F616:F617"/>
    <mergeCell ref="G616:G618"/>
    <mergeCell ref="H616:H618"/>
    <mergeCell ref="G586:G589"/>
    <mergeCell ref="H586:H589"/>
    <mergeCell ref="I586:I589"/>
    <mergeCell ref="J586:J589"/>
    <mergeCell ref="G567:G570"/>
    <mergeCell ref="M169:M189"/>
    <mergeCell ref="A566:M566"/>
    <mergeCell ref="A563:M563"/>
    <mergeCell ref="M559:M561"/>
    <mergeCell ref="E356:E360"/>
    <mergeCell ref="G356:G360"/>
    <mergeCell ref="H356:H360"/>
    <mergeCell ref="A274:A296"/>
    <mergeCell ref="L324:L325"/>
    <mergeCell ref="L306:L311"/>
    <mergeCell ref="L312:L315"/>
    <mergeCell ref="L316:L321"/>
    <mergeCell ref="E607:E608"/>
    <mergeCell ref="F611:F613"/>
    <mergeCell ref="F614:F615"/>
    <mergeCell ref="I602:I605"/>
    <mergeCell ref="J602:J605"/>
    <mergeCell ref="E586:E589"/>
    <mergeCell ref="G607:G608"/>
    <mergeCell ref="H607:H608"/>
    <mergeCell ref="J582:J585"/>
    <mergeCell ref="A120:A125"/>
    <mergeCell ref="A399:M399"/>
    <mergeCell ref="B402:B418"/>
    <mergeCell ref="A402:A418"/>
    <mergeCell ref="K206:K209"/>
    <mergeCell ref="A329:A336"/>
    <mergeCell ref="B329:B336"/>
    <mergeCell ref="I152:I156"/>
    <mergeCell ref="H210:H212"/>
    <mergeCell ref="E206:E209"/>
    <mergeCell ref="E175:E189"/>
    <mergeCell ref="G298:G305"/>
    <mergeCell ref="H216:H217"/>
    <mergeCell ref="H192:H198"/>
    <mergeCell ref="J210:J212"/>
    <mergeCell ref="H274:H278"/>
    <mergeCell ref="I274:I278"/>
    <mergeCell ref="H213:H215"/>
    <mergeCell ref="K357:K358"/>
    <mergeCell ref="D356:D375"/>
    <mergeCell ref="D232:D252"/>
    <mergeCell ref="C254:C272"/>
    <mergeCell ref="J218:J222"/>
    <mergeCell ref="H218:H222"/>
    <mergeCell ref="H254:H258"/>
    <mergeCell ref="I165:I166"/>
    <mergeCell ref="E127:E128"/>
    <mergeCell ref="B147:B167"/>
    <mergeCell ref="H153:H156"/>
    <mergeCell ref="H151:H152"/>
    <mergeCell ref="C147:C167"/>
    <mergeCell ref="C141:C146"/>
    <mergeCell ref="M49:M53"/>
    <mergeCell ref="K45:K48"/>
    <mergeCell ref="L34:L38"/>
    <mergeCell ref="M44:M48"/>
    <mergeCell ref="M40:M41"/>
    <mergeCell ref="J39:J43"/>
    <mergeCell ref="L67:L68"/>
    <mergeCell ref="L69:L72"/>
    <mergeCell ref="L75:L76"/>
    <mergeCell ref="K75:K76"/>
    <mergeCell ref="L39:L43"/>
    <mergeCell ref="L73:L74"/>
    <mergeCell ref="L77:L78"/>
    <mergeCell ref="L88:L91"/>
    <mergeCell ref="M35:M38"/>
    <mergeCell ref="K34:K38"/>
    <mergeCell ref="K39:K43"/>
    <mergeCell ref="K73:K74"/>
    <mergeCell ref="J73:J74"/>
    <mergeCell ref="L59:L66"/>
    <mergeCell ref="M88:M98"/>
    <mergeCell ref="L96:L98"/>
    <mergeCell ref="K96:K98"/>
    <mergeCell ref="J59:J66"/>
    <mergeCell ref="J88:J91"/>
    <mergeCell ref="M54:M57"/>
    <mergeCell ref="L92:L95"/>
    <mergeCell ref="K54:K57"/>
    <mergeCell ref="L54:L57"/>
    <mergeCell ref="K92:K95"/>
    <mergeCell ref="I73:I74"/>
    <mergeCell ref="B127:B130"/>
    <mergeCell ref="C127:C139"/>
    <mergeCell ref="E137:E139"/>
    <mergeCell ref="D73:D76"/>
    <mergeCell ref="M120:M125"/>
    <mergeCell ref="H69:H72"/>
    <mergeCell ref="B120:B125"/>
    <mergeCell ref="J92:J95"/>
    <mergeCell ref="D120:D125"/>
    <mergeCell ref="H92:H95"/>
    <mergeCell ref="I88:I89"/>
    <mergeCell ref="K88:K91"/>
    <mergeCell ref="J67:J68"/>
    <mergeCell ref="G67:G68"/>
    <mergeCell ref="I92:I94"/>
    <mergeCell ref="C100:C118"/>
    <mergeCell ref="B100:B118"/>
    <mergeCell ref="B96:B98"/>
    <mergeCell ref="G93:G95"/>
    <mergeCell ref="D88:D95"/>
    <mergeCell ref="E92:E95"/>
    <mergeCell ref="E96:E98"/>
    <mergeCell ref="C96:C98"/>
    <mergeCell ref="C88:C95"/>
    <mergeCell ref="E110:E118"/>
    <mergeCell ref="H110:H118"/>
    <mergeCell ref="I110:I118"/>
    <mergeCell ref="J110:J118"/>
    <mergeCell ref="B134:B136"/>
    <mergeCell ref="M100:M118"/>
    <mergeCell ref="M127:M139"/>
    <mergeCell ref="E31:E33"/>
    <mergeCell ref="H31:H33"/>
    <mergeCell ref="I31:I33"/>
    <mergeCell ref="K12:K19"/>
    <mergeCell ref="J14:J19"/>
    <mergeCell ref="I24:I28"/>
    <mergeCell ref="C75:C76"/>
    <mergeCell ref="C67:C68"/>
    <mergeCell ref="B67:B68"/>
    <mergeCell ref="G75:G76"/>
    <mergeCell ref="J75:J76"/>
    <mergeCell ref="I75:I76"/>
    <mergeCell ref="E73:E74"/>
    <mergeCell ref="K77:K78"/>
    <mergeCell ref="B75:B76"/>
    <mergeCell ref="I12:I13"/>
    <mergeCell ref="B31:B33"/>
    <mergeCell ref="E20:E23"/>
    <mergeCell ref="I59:I66"/>
    <mergeCell ref="G59:G66"/>
    <mergeCell ref="I69:I72"/>
    <mergeCell ref="I67:I68"/>
    <mergeCell ref="H67:H68"/>
    <mergeCell ref="D59:D66"/>
    <mergeCell ref="I50:I52"/>
    <mergeCell ref="C59:C66"/>
    <mergeCell ref="E59:E66"/>
    <mergeCell ref="B54:B57"/>
    <mergeCell ref="H24:H28"/>
    <mergeCell ref="E67:E68"/>
    <mergeCell ref="D67:D68"/>
    <mergeCell ref="H73:H74"/>
    <mergeCell ref="M338:M354"/>
    <mergeCell ref="H567:H570"/>
    <mergeCell ref="I567:I570"/>
    <mergeCell ref="J567:J570"/>
    <mergeCell ref="L567:L570"/>
    <mergeCell ref="H377:H381"/>
    <mergeCell ref="I356:I360"/>
    <mergeCell ref="E391:E396"/>
    <mergeCell ref="G377:G381"/>
    <mergeCell ref="H388:H390"/>
    <mergeCell ref="I433:I434"/>
    <mergeCell ref="E420:E423"/>
    <mergeCell ref="I428:I430"/>
    <mergeCell ref="H438:H442"/>
    <mergeCell ref="E405:E408"/>
    <mergeCell ref="G405:G408"/>
    <mergeCell ref="J428:J430"/>
    <mergeCell ref="J435:J437"/>
    <mergeCell ref="L414:L418"/>
    <mergeCell ref="K391:K396"/>
    <mergeCell ref="L424:L427"/>
    <mergeCell ref="A400:M400"/>
    <mergeCell ref="E339:E349"/>
    <mergeCell ref="E351:E353"/>
    <mergeCell ref="J388:J390"/>
    <mergeCell ref="K385:K387"/>
    <mergeCell ref="J420:J423"/>
    <mergeCell ref="M356:M360"/>
    <mergeCell ref="C568:C573"/>
    <mergeCell ref="L463:L468"/>
    <mergeCell ref="G469:G473"/>
    <mergeCell ref="H478:H482"/>
    <mergeCell ref="H291:H292"/>
    <mergeCell ref="I291:I292"/>
    <mergeCell ref="E591:E593"/>
    <mergeCell ref="G591:G593"/>
    <mergeCell ref="H591:H593"/>
    <mergeCell ref="E409:E413"/>
    <mergeCell ref="H409:H413"/>
    <mergeCell ref="G382:G384"/>
    <mergeCell ref="H382:H384"/>
    <mergeCell ref="J246:J250"/>
    <mergeCell ref="K251:K252"/>
    <mergeCell ref="H298:H305"/>
    <mergeCell ref="E316:E321"/>
    <mergeCell ref="E326:E327"/>
    <mergeCell ref="E279:E290"/>
    <mergeCell ref="G279:G290"/>
    <mergeCell ref="G324:G325"/>
    <mergeCell ref="G295:G296"/>
    <mergeCell ref="H295:H296"/>
    <mergeCell ref="I295:I296"/>
    <mergeCell ref="H414:H418"/>
    <mergeCell ref="G414:G418"/>
    <mergeCell ref="J414:J418"/>
    <mergeCell ref="H435:H437"/>
    <mergeCell ref="I420:I423"/>
    <mergeCell ref="J279:J290"/>
    <mergeCell ref="K279:K290"/>
    <mergeCell ref="I438:I442"/>
    <mergeCell ref="E448:E451"/>
    <mergeCell ref="G448:G451"/>
    <mergeCell ref="K559:K561"/>
    <mergeCell ref="J298:J305"/>
    <mergeCell ref="E191:E193"/>
    <mergeCell ref="K213:K214"/>
    <mergeCell ref="K210:K211"/>
    <mergeCell ref="L295:L296"/>
    <mergeCell ref="H279:H290"/>
    <mergeCell ref="I279:I290"/>
    <mergeCell ref="A131:A133"/>
    <mergeCell ref="A137:A139"/>
    <mergeCell ref="I326:I327"/>
    <mergeCell ref="G326:G327"/>
    <mergeCell ref="E324:E325"/>
    <mergeCell ref="J216:J217"/>
    <mergeCell ref="K254:K258"/>
    <mergeCell ref="K259:K266"/>
    <mergeCell ref="K267:K272"/>
    <mergeCell ref="K291:K292"/>
    <mergeCell ref="L291:L292"/>
    <mergeCell ref="L216:L217"/>
    <mergeCell ref="L293:L294"/>
    <mergeCell ref="L326:L327"/>
    <mergeCell ref="L254:L258"/>
    <mergeCell ref="L259:L266"/>
    <mergeCell ref="H259:H266"/>
    <mergeCell ref="H246:H250"/>
    <mergeCell ref="E223:E226"/>
    <mergeCell ref="E216:E219"/>
    <mergeCell ref="E220:E222"/>
    <mergeCell ref="B274:B296"/>
    <mergeCell ref="L218:L219"/>
    <mergeCell ref="D191:D230"/>
    <mergeCell ref="C191:C230"/>
    <mergeCell ref="H267:H272"/>
    <mergeCell ref="L175:L189"/>
    <mergeCell ref="L194:L198"/>
    <mergeCell ref="H206:H209"/>
    <mergeCell ref="J206:J209"/>
    <mergeCell ref="E274:E278"/>
    <mergeCell ref="D12:D30"/>
    <mergeCell ref="H12:H13"/>
    <mergeCell ref="A88:A95"/>
    <mergeCell ref="A96:A98"/>
    <mergeCell ref="C120:C125"/>
    <mergeCell ref="B175:B189"/>
    <mergeCell ref="A175:A189"/>
    <mergeCell ref="J259:J266"/>
    <mergeCell ref="L210:L212"/>
    <mergeCell ref="A73:A76"/>
    <mergeCell ref="H49:H53"/>
    <mergeCell ref="H56:H57"/>
    <mergeCell ref="A59:A66"/>
    <mergeCell ref="A69:A72"/>
    <mergeCell ref="G69:G70"/>
    <mergeCell ref="E54:E57"/>
    <mergeCell ref="D129:D133"/>
    <mergeCell ref="D137:D139"/>
    <mergeCell ref="E134:E135"/>
    <mergeCell ref="A141:A146"/>
    <mergeCell ref="I162:I164"/>
    <mergeCell ref="G169:G174"/>
    <mergeCell ref="J137:J139"/>
    <mergeCell ref="K134:K135"/>
    <mergeCell ref="K131:K133"/>
    <mergeCell ref="D127:D128"/>
    <mergeCell ref="D134:D136"/>
    <mergeCell ref="E131:E133"/>
    <mergeCell ref="B131:B133"/>
    <mergeCell ref="A127:A130"/>
    <mergeCell ref="B49:B53"/>
    <mergeCell ref="B73:B74"/>
    <mergeCell ref="L14:L19"/>
    <mergeCell ref="L20:L22"/>
    <mergeCell ref="C49:C53"/>
    <mergeCell ref="C54:C57"/>
    <mergeCell ref="G14:G17"/>
    <mergeCell ref="H59:H66"/>
    <mergeCell ref="K20:K22"/>
    <mergeCell ref="J20:J22"/>
    <mergeCell ref="I20:I22"/>
    <mergeCell ref="K32:K33"/>
    <mergeCell ref="K24:K26"/>
    <mergeCell ref="H34:H38"/>
    <mergeCell ref="H44:H45"/>
    <mergeCell ref="J69:J72"/>
    <mergeCell ref="J34:J38"/>
    <mergeCell ref="J54:J57"/>
    <mergeCell ref="E79:E86"/>
    <mergeCell ref="E103:E108"/>
    <mergeCell ref="G103:G108"/>
    <mergeCell ref="H103:H108"/>
    <mergeCell ref="E101:E102"/>
    <mergeCell ref="C73:C74"/>
    <mergeCell ref="C69:C72"/>
    <mergeCell ref="D69:D72"/>
    <mergeCell ref="D100:D118"/>
    <mergeCell ref="E75:E76"/>
    <mergeCell ref="C12:C30"/>
    <mergeCell ref="K49:K53"/>
    <mergeCell ref="E29:E30"/>
    <mergeCell ref="J295:J296"/>
    <mergeCell ref="K295:K296"/>
    <mergeCell ref="A54:A57"/>
    <mergeCell ref="A49:A53"/>
    <mergeCell ref="C44:C48"/>
    <mergeCell ref="J49:J53"/>
    <mergeCell ref="A12:A30"/>
    <mergeCell ref="D31:D33"/>
    <mergeCell ref="C31:C33"/>
    <mergeCell ref="H75:H76"/>
    <mergeCell ref="G77:G78"/>
    <mergeCell ref="H77:H78"/>
    <mergeCell ref="I77:I78"/>
    <mergeCell ref="J77:J78"/>
    <mergeCell ref="A67:A68"/>
    <mergeCell ref="H14:H19"/>
    <mergeCell ref="I14:I19"/>
    <mergeCell ref="B12:B19"/>
    <mergeCell ref="B20:B28"/>
    <mergeCell ref="G32:G33"/>
    <mergeCell ref="B44:B45"/>
    <mergeCell ref="B46:B47"/>
    <mergeCell ref="I39:I42"/>
    <mergeCell ref="H20:H22"/>
    <mergeCell ref="G21:G22"/>
    <mergeCell ref="D54:D57"/>
    <mergeCell ref="D49:D53"/>
    <mergeCell ref="D44:D48"/>
    <mergeCell ref="E49:E53"/>
    <mergeCell ref="A134:A136"/>
    <mergeCell ref="I34:I38"/>
    <mergeCell ref="G34:G38"/>
    <mergeCell ref="B34:B38"/>
    <mergeCell ref="I692:I693"/>
    <mergeCell ref="M27:M28"/>
    <mergeCell ref="M31:M33"/>
    <mergeCell ref="B39:B43"/>
    <mergeCell ref="B69:B72"/>
    <mergeCell ref="J223:J230"/>
    <mergeCell ref="H223:H226"/>
    <mergeCell ref="H227:H228"/>
    <mergeCell ref="K175:K183"/>
    <mergeCell ref="K184:K189"/>
    <mergeCell ref="H175:H189"/>
    <mergeCell ref="H169:H174"/>
    <mergeCell ref="K123:K125"/>
    <mergeCell ref="K114:K118"/>
    <mergeCell ref="K324:K325"/>
    <mergeCell ref="K339:K350"/>
    <mergeCell ref="J293:J294"/>
    <mergeCell ref="K293:K294"/>
    <mergeCell ref="H251:H252"/>
    <mergeCell ref="H324:H325"/>
    <mergeCell ref="H326:H327"/>
    <mergeCell ref="J199:J201"/>
    <mergeCell ref="I175:I189"/>
    <mergeCell ref="I169:I171"/>
    <mergeCell ref="B137:B139"/>
    <mergeCell ref="D298:D327"/>
    <mergeCell ref="H165:H166"/>
    <mergeCell ref="E295:E296"/>
    <mergeCell ref="E69:E72"/>
  </mergeCells>
  <phoneticPr fontId="9" type="noConversion"/>
  <dataValidations xWindow="920" yWindow="636" count="5">
    <dataValidation allowBlank="1" showInputMessage="1" showErrorMessage="1" promptTitle="Meta global " prompt="Expresión de un objetivo (producto o subproducto a entregar) presentado en términos cuantitativos." sqref="I54 I662 I668 I656 I647 I652" xr:uid="{8673CB8E-CB38-4ED7-B122-D0363DD5B97D}"/>
    <dataValidation allowBlank="1" showInputMessage="1" showErrorMessage="1" promptTitle="Unidad de medida" prompt="Es una herramienta de medición del producto. Solo mide, no opina. Ejemplo: Técnicos capacitados." sqref="H668 H49 H54 H656 H661:H662 H659 H652 H647 H680" xr:uid="{43175032-B5D9-4FF6-AEED-1EE21E5BAC26}"/>
    <dataValidation allowBlank="1" showInputMessage="1" showErrorMessage="1" promptTitle="Riesgo Asociado" prompt="Incluya aquí los eventos que puedan entorpecer la realización del producto" sqref="K687 K54 K49 K662 K668 K674 K676 K684 K647 K652 K659 K649" xr:uid="{B30CB473-8C8F-4E76-989D-9DA96C717F11}"/>
    <dataValidation allowBlank="1" showInputMessage="1" showErrorMessage="1" promptTitle="Producto" prompt="Son bienes y/o servicios que la institución entrega a la población o a otras instituciones. Constituyen la “razón de ser” de la institución." sqref="E54 E49"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662:J664 K654 J669 J671 J673:J674 J684 J687 J691 J647:J650 J652 J656:J660 J676:J682 J666:J667" xr:uid="{0922B8AA-EA3A-413F-9F88-833FFC894FC6}"/>
  </dataValidations>
  <pageMargins left="0.7" right="0.7" top="0.75" bottom="0.75" header="0.3" footer="0.3"/>
  <pageSetup paperSize="5" scale="31" fitToHeight="0" orientation="landscape" r:id="rId1"/>
  <rowBreaks count="3" manualBreakCount="3">
    <brk id="45" max="12" man="1"/>
    <brk id="196" max="12" man="1"/>
    <brk id="212" max="12" man="1"/>
  </rowBreaks>
  <colBreaks count="1" manualBreakCount="1">
    <brk id="5" max="6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767" t="s">
        <v>22</v>
      </c>
      <c r="B3" s="767"/>
      <c r="C3" s="767"/>
      <c r="D3" s="767"/>
      <c r="E3" s="767"/>
      <c r="F3" s="767"/>
      <c r="G3" s="767"/>
      <c r="H3" s="767"/>
      <c r="I3" s="767"/>
      <c r="J3" s="767"/>
      <c r="K3" s="767"/>
      <c r="L3" s="767"/>
    </row>
    <row r="4" spans="1:12" ht="17.25" x14ac:dyDescent="0.3">
      <c r="A4" s="767" t="s">
        <v>23</v>
      </c>
      <c r="B4" s="767"/>
      <c r="C4" s="767"/>
      <c r="D4" s="767"/>
      <c r="E4" s="767"/>
      <c r="F4" s="767"/>
      <c r="G4" s="767"/>
      <c r="H4" s="767"/>
      <c r="I4" s="767"/>
      <c r="J4" s="767"/>
      <c r="K4" s="767"/>
      <c r="L4" s="767"/>
    </row>
    <row r="7" spans="1:12" ht="15.75" x14ac:dyDescent="0.25">
      <c r="A7" s="768" t="s">
        <v>5</v>
      </c>
      <c r="B7" s="768"/>
      <c r="C7" s="768"/>
      <c r="D7" s="768"/>
      <c r="E7" s="768"/>
      <c r="F7" s="768"/>
      <c r="G7" s="768"/>
      <c r="H7" s="768"/>
      <c r="I7" s="768"/>
      <c r="J7" s="768"/>
      <c r="K7" s="768"/>
      <c r="L7" s="768"/>
    </row>
    <row r="8" spans="1:12" ht="15.75" x14ac:dyDescent="0.25">
      <c r="A8" s="769" t="s">
        <v>7</v>
      </c>
      <c r="B8" s="769"/>
      <c r="C8" s="769"/>
      <c r="D8" s="769"/>
      <c r="E8" s="769"/>
      <c r="F8" s="769"/>
      <c r="G8" s="769"/>
      <c r="H8" s="769"/>
      <c r="I8" s="769"/>
      <c r="J8" s="769"/>
      <c r="K8" s="769"/>
      <c r="L8" s="769"/>
    </row>
    <row r="9" spans="1:12" ht="15.75" x14ac:dyDescent="0.25">
      <c r="A9" s="770" t="s">
        <v>6</v>
      </c>
      <c r="B9" s="770"/>
      <c r="C9" s="770"/>
      <c r="D9" s="770"/>
      <c r="E9" s="770"/>
      <c r="F9" s="770"/>
      <c r="G9" s="770"/>
      <c r="H9" s="770"/>
      <c r="I9" s="770"/>
      <c r="J9" s="770"/>
      <c r="K9" s="770"/>
      <c r="L9" s="770"/>
    </row>
    <row r="10" spans="1:12" ht="15.75" x14ac:dyDescent="0.25">
      <c r="A10" s="771" t="s">
        <v>0</v>
      </c>
      <c r="B10" s="771"/>
      <c r="C10" s="771"/>
      <c r="D10" s="771"/>
      <c r="E10" s="771"/>
      <c r="F10" s="771"/>
      <c r="G10" s="771"/>
      <c r="H10" s="771"/>
      <c r="I10" s="771"/>
      <c r="J10" s="771"/>
      <c r="K10" s="771"/>
      <c r="L10" s="771"/>
    </row>
    <row r="11" spans="1:12" ht="15.75" x14ac:dyDescent="0.25">
      <c r="A11" s="771" t="s">
        <v>4</v>
      </c>
      <c r="B11" s="771"/>
      <c r="C11" s="771"/>
      <c r="D11" s="771"/>
      <c r="E11" s="771"/>
      <c r="F11" s="771"/>
      <c r="G11" s="771"/>
      <c r="H11" s="771"/>
      <c r="I11" s="771"/>
      <c r="J11" s="771"/>
      <c r="K11" s="771"/>
      <c r="L11" s="771"/>
    </row>
    <row r="12" spans="1:12" ht="48.75" x14ac:dyDescent="0.25">
      <c r="A12" s="1" t="s">
        <v>8</v>
      </c>
      <c r="B12" s="1" t="s">
        <v>1</v>
      </c>
      <c r="C12" s="1" t="s">
        <v>42</v>
      </c>
      <c r="D12" s="1" t="s">
        <v>1</v>
      </c>
      <c r="E12" s="5" t="s">
        <v>13</v>
      </c>
      <c r="F12" s="1" t="s">
        <v>2</v>
      </c>
      <c r="G12" s="2" t="s">
        <v>81</v>
      </c>
      <c r="H12" s="2" t="s">
        <v>10</v>
      </c>
      <c r="I12" s="1" t="s">
        <v>9</v>
      </c>
      <c r="J12" s="6" t="s">
        <v>11</v>
      </c>
      <c r="K12" s="13" t="s">
        <v>24</v>
      </c>
      <c r="L12" s="2" t="s">
        <v>3</v>
      </c>
    </row>
    <row r="13" spans="1:12" ht="36.75" x14ac:dyDescent="0.25">
      <c r="A13" s="14"/>
      <c r="B13" s="14"/>
      <c r="C13" s="780" t="s">
        <v>12</v>
      </c>
      <c r="D13" s="772">
        <v>1</v>
      </c>
      <c r="E13" s="776" t="s">
        <v>35</v>
      </c>
      <c r="F13" s="4" t="s">
        <v>36</v>
      </c>
      <c r="G13" s="777" t="s">
        <v>82</v>
      </c>
      <c r="H13" s="776" t="s">
        <v>122</v>
      </c>
      <c r="I13" s="778">
        <v>1</v>
      </c>
      <c r="J13" s="776" t="s">
        <v>123</v>
      </c>
      <c r="K13" s="774">
        <v>0</v>
      </c>
      <c r="L13" s="772" t="s">
        <v>33</v>
      </c>
    </row>
    <row r="14" spans="1:12" ht="150" customHeight="1" x14ac:dyDescent="0.25">
      <c r="A14" s="14"/>
      <c r="B14" s="14"/>
      <c r="C14" s="780"/>
      <c r="D14" s="772"/>
      <c r="E14" s="776"/>
      <c r="F14" s="3" t="s">
        <v>136</v>
      </c>
      <c r="G14" s="777"/>
      <c r="H14" s="776"/>
      <c r="I14" s="779"/>
      <c r="J14" s="776"/>
      <c r="K14" s="774"/>
      <c r="L14" s="772"/>
    </row>
    <row r="15" spans="1:12" ht="84.75" x14ac:dyDescent="0.25">
      <c r="A15" s="14"/>
      <c r="B15" s="14"/>
      <c r="C15" s="780"/>
      <c r="D15" s="772"/>
      <c r="E15" s="776"/>
      <c r="F15" s="3" t="s">
        <v>37</v>
      </c>
      <c r="G15" s="777"/>
      <c r="H15" s="776"/>
      <c r="I15" s="779"/>
      <c r="J15" s="776"/>
      <c r="K15" s="774"/>
      <c r="L15" s="772"/>
    </row>
    <row r="16" spans="1:12" ht="36.75" x14ac:dyDescent="0.25">
      <c r="A16" s="14"/>
      <c r="B16" s="14"/>
      <c r="C16" s="780"/>
      <c r="D16" s="772"/>
      <c r="E16" s="776"/>
      <c r="F16" s="4" t="s">
        <v>38</v>
      </c>
      <c r="G16" s="777"/>
      <c r="H16" s="776"/>
      <c r="I16" s="779"/>
      <c r="J16" s="776"/>
      <c r="K16" s="774"/>
      <c r="L16" s="772"/>
    </row>
    <row r="17" spans="1:12" ht="72.75" x14ac:dyDescent="0.25">
      <c r="A17" s="14"/>
      <c r="B17" s="14"/>
      <c r="C17" s="780"/>
      <c r="D17" s="772">
        <v>2</v>
      </c>
      <c r="E17" s="776" t="s">
        <v>30</v>
      </c>
      <c r="F17" s="3" t="s">
        <v>41</v>
      </c>
      <c r="G17" s="777" t="s">
        <v>82</v>
      </c>
      <c r="H17" s="776" t="s">
        <v>125</v>
      </c>
      <c r="I17" s="778">
        <v>1</v>
      </c>
      <c r="J17" s="773" t="s">
        <v>124</v>
      </c>
      <c r="K17" s="774">
        <v>0</v>
      </c>
      <c r="L17" s="772"/>
    </row>
    <row r="18" spans="1:12" ht="96.75" x14ac:dyDescent="0.25">
      <c r="A18" s="14"/>
      <c r="B18" s="14"/>
      <c r="C18" s="780"/>
      <c r="D18" s="772"/>
      <c r="E18" s="776"/>
      <c r="F18" s="3" t="s">
        <v>141</v>
      </c>
      <c r="G18" s="777"/>
      <c r="H18" s="776"/>
      <c r="I18" s="778"/>
      <c r="J18" s="773"/>
      <c r="K18" s="774"/>
      <c r="L18" s="772"/>
    </row>
    <row r="19" spans="1:12" ht="36.75" x14ac:dyDescent="0.25">
      <c r="A19" s="14"/>
      <c r="B19" s="14"/>
      <c r="C19" s="780"/>
      <c r="D19" s="772"/>
      <c r="E19" s="776"/>
      <c r="F19" s="4" t="s">
        <v>142</v>
      </c>
      <c r="G19" s="777"/>
      <c r="H19" s="776"/>
      <c r="I19" s="779"/>
      <c r="J19" s="773"/>
      <c r="K19" s="774"/>
      <c r="L19" s="772"/>
    </row>
    <row r="20" spans="1:12" ht="36.75" x14ac:dyDescent="0.25">
      <c r="A20" s="14"/>
      <c r="B20" s="14"/>
      <c r="C20" s="780"/>
      <c r="D20" s="772"/>
      <c r="E20" s="776"/>
      <c r="F20" s="4" t="s">
        <v>143</v>
      </c>
      <c r="G20" s="777"/>
      <c r="H20" s="776"/>
      <c r="I20" s="779"/>
      <c r="J20" s="773"/>
      <c r="K20" s="774"/>
      <c r="L20" s="772"/>
    </row>
    <row r="21" spans="1:12" ht="48.75" x14ac:dyDescent="0.25">
      <c r="A21" s="14"/>
      <c r="B21" s="14"/>
      <c r="C21" s="780"/>
      <c r="D21" s="772">
        <v>3</v>
      </c>
      <c r="E21" s="776" t="s">
        <v>29</v>
      </c>
      <c r="F21" s="3" t="s">
        <v>39</v>
      </c>
      <c r="G21" s="777" t="s">
        <v>82</v>
      </c>
      <c r="H21" s="775" t="s">
        <v>128</v>
      </c>
      <c r="I21" s="778">
        <v>1</v>
      </c>
      <c r="J21" s="775" t="s">
        <v>126</v>
      </c>
      <c r="K21" s="774">
        <v>0</v>
      </c>
      <c r="L21" s="772"/>
    </row>
    <row r="22" spans="1:12" ht="63.75" customHeight="1" x14ac:dyDescent="0.25">
      <c r="A22" s="14"/>
      <c r="B22" s="14"/>
      <c r="C22" s="780"/>
      <c r="D22" s="772"/>
      <c r="E22" s="776"/>
      <c r="F22" s="3" t="s">
        <v>137</v>
      </c>
      <c r="G22" s="777"/>
      <c r="H22" s="775"/>
      <c r="I22" s="778"/>
      <c r="J22" s="775"/>
      <c r="K22" s="774"/>
      <c r="L22" s="772"/>
    </row>
    <row r="23" spans="1:12" ht="108.75" x14ac:dyDescent="0.25">
      <c r="A23" s="14"/>
      <c r="B23" s="14"/>
      <c r="C23" s="780"/>
      <c r="D23" s="7">
        <v>4</v>
      </c>
      <c r="E23" s="8" t="s">
        <v>138</v>
      </c>
      <c r="F23" s="3" t="s">
        <v>40</v>
      </c>
      <c r="G23" s="9" t="s">
        <v>82</v>
      </c>
      <c r="H23" s="11" t="s">
        <v>129</v>
      </c>
      <c r="I23" s="12">
        <v>1</v>
      </c>
      <c r="J23" s="11" t="s">
        <v>144</v>
      </c>
      <c r="K23" s="10">
        <v>0</v>
      </c>
      <c r="L23" s="772"/>
    </row>
    <row r="24" spans="1:12" x14ac:dyDescent="0.25">
      <c r="A24" s="14"/>
      <c r="B24" s="14"/>
      <c r="C24" s="780"/>
      <c r="D24" s="772">
        <v>5</v>
      </c>
      <c r="E24" s="776" t="s">
        <v>139</v>
      </c>
      <c r="F24" s="4" t="s">
        <v>31</v>
      </c>
      <c r="G24" s="777" t="s">
        <v>82</v>
      </c>
      <c r="H24" s="777" t="s">
        <v>130</v>
      </c>
      <c r="I24" s="778">
        <v>1</v>
      </c>
      <c r="J24" s="777" t="s">
        <v>127</v>
      </c>
      <c r="K24" s="774">
        <v>0</v>
      </c>
      <c r="L24" s="772"/>
    </row>
    <row r="25" spans="1:12" ht="24.75" x14ac:dyDescent="0.25">
      <c r="A25" s="14"/>
      <c r="B25" s="14"/>
      <c r="C25" s="780"/>
      <c r="D25" s="772"/>
      <c r="E25" s="776"/>
      <c r="F25" s="4" t="s">
        <v>32</v>
      </c>
      <c r="G25" s="777"/>
      <c r="H25" s="777"/>
      <c r="I25" s="778"/>
      <c r="J25" s="777"/>
      <c r="K25" s="774"/>
      <c r="L25" s="772"/>
    </row>
    <row r="26" spans="1:12" ht="36.75" x14ac:dyDescent="0.25">
      <c r="A26" s="14"/>
      <c r="B26" s="14"/>
      <c r="C26" s="780"/>
      <c r="D26" s="772"/>
      <c r="E26" s="776"/>
      <c r="F26" s="4" t="s">
        <v>140</v>
      </c>
      <c r="G26" s="777"/>
      <c r="H26" s="777"/>
      <c r="I26" s="778"/>
      <c r="J26" s="777"/>
      <c r="K26" s="774"/>
      <c r="L26" s="772"/>
    </row>
  </sheetData>
  <mergeCells count="37">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A3:L3"/>
    <mergeCell ref="A4:L4"/>
    <mergeCell ref="A7:L7"/>
    <mergeCell ref="A8:L8"/>
    <mergeCell ref="A9:L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 2026</vt:lpstr>
      <vt:lpstr>JURIDICO</vt:lpstr>
      <vt:lpstr>'POA 2026'!Área_de_impresión</vt:lpstr>
      <vt:lpstr>'POA 2026'!Títulos_a_imprimir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2026-03-11T13:45:04Z</cp:lastPrinted>
  <dcterms:created xsi:type="dcterms:W3CDTF">2020-09-03T13:41:47Z</dcterms:created>
  <dcterms:modified xsi:type="dcterms:W3CDTF">2026-03-17T18:42:45Z</dcterms:modified>
</cp:coreProperties>
</file>